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300" windowWidth="17235" windowHeight="7305"/>
  </bookViews>
  <sheets>
    <sheet name="Artigo115" sheetId="2" r:id="rId1"/>
  </sheets>
  <calcPr calcId="145621"/>
</workbook>
</file>

<file path=xl/calcChain.xml><?xml version="1.0" encoding="utf-8"?>
<calcChain xmlns="http://schemas.openxmlformats.org/spreadsheetml/2006/main">
  <c r="K274" i="2" l="1"/>
  <c r="K273" i="2"/>
  <c r="K272" i="2"/>
  <c r="K271" i="2"/>
  <c r="K270" i="2"/>
  <c r="K269" i="2"/>
  <c r="K268" i="2"/>
  <c r="K267" i="2"/>
  <c r="K266" i="2"/>
  <c r="L3707" i="2" l="1"/>
  <c r="L3706" i="2"/>
  <c r="L3705" i="2"/>
  <c r="L3704" i="2"/>
  <c r="L3703" i="2"/>
  <c r="L3702" i="2"/>
  <c r="L3701" i="2"/>
  <c r="L3700" i="2"/>
  <c r="L3695" i="2"/>
  <c r="L3694" i="2"/>
  <c r="L3693" i="2"/>
  <c r="L3692" i="2"/>
  <c r="L3691" i="2"/>
  <c r="L3686" i="2"/>
  <c r="L3685" i="2"/>
  <c r="L3684" i="2"/>
  <c r="L3683" i="2"/>
  <c r="L3682" i="2"/>
  <c r="L3681" i="2"/>
  <c r="L3680" i="2"/>
  <c r="L3679" i="2"/>
  <c r="L3678" i="2"/>
  <c r="L3677" i="2"/>
  <c r="L3676" i="2"/>
  <c r="L3675" i="2"/>
  <c r="L3674" i="2"/>
  <c r="L3673" i="2"/>
  <c r="L3672" i="2"/>
  <c r="L3671" i="2"/>
  <c r="L3670" i="2"/>
  <c r="L3669" i="2"/>
  <c r="L3668" i="2"/>
  <c r="L3667" i="2"/>
  <c r="L3666" i="2"/>
  <c r="L3665" i="2"/>
  <c r="L3664" i="2"/>
  <c r="L3663" i="2"/>
  <c r="L3662" i="2"/>
  <c r="L3661" i="2"/>
  <c r="L3660" i="2"/>
  <c r="L3659" i="2"/>
  <c r="L3658" i="2"/>
  <c r="L3657" i="2"/>
  <c r="L3656" i="2"/>
  <c r="L3655" i="2"/>
  <c r="L3654" i="2"/>
  <c r="L3653" i="2"/>
  <c r="L3652" i="2"/>
  <c r="L3651" i="2"/>
  <c r="L3650" i="2"/>
  <c r="L3649" i="2"/>
  <c r="L3648" i="2"/>
  <c r="L3647" i="2"/>
  <c r="L3646" i="2"/>
  <c r="L3645" i="2"/>
  <c r="L3644" i="2"/>
  <c r="L3643" i="2"/>
  <c r="L3642" i="2"/>
  <c r="L3641" i="2"/>
  <c r="L3640" i="2"/>
  <c r="L3639" i="2"/>
  <c r="L3638" i="2"/>
  <c r="L3637" i="2"/>
  <c r="L3636" i="2"/>
  <c r="L3635" i="2"/>
  <c r="L3634" i="2"/>
  <c r="L3633" i="2"/>
  <c r="L3632" i="2"/>
  <c r="L3631" i="2"/>
  <c r="L3630" i="2"/>
  <c r="L3629" i="2"/>
  <c r="L3628" i="2"/>
  <c r="L3627" i="2"/>
  <c r="L3626" i="2"/>
  <c r="L3625" i="2"/>
  <c r="L3624" i="2"/>
  <c r="L3623" i="2"/>
  <c r="L3622" i="2"/>
  <c r="L3621" i="2"/>
  <c r="L3620" i="2"/>
  <c r="L3619" i="2"/>
  <c r="L3618" i="2"/>
  <c r="L3617" i="2"/>
  <c r="L3616" i="2"/>
  <c r="L3615" i="2"/>
  <c r="L3614" i="2"/>
  <c r="L3613" i="2"/>
  <c r="L3612" i="2"/>
  <c r="L3611" i="2"/>
  <c r="L3610" i="2"/>
  <c r="L3609" i="2"/>
  <c r="L3608" i="2"/>
  <c r="L3607" i="2"/>
  <c r="L3606" i="2"/>
  <c r="L3605" i="2"/>
  <c r="L3604" i="2"/>
  <c r="L3603" i="2"/>
  <c r="L3602" i="2"/>
  <c r="L3601" i="2"/>
  <c r="L3600" i="2"/>
  <c r="L3599" i="2"/>
  <c r="L3598" i="2"/>
  <c r="L3597" i="2"/>
  <c r="L3596" i="2"/>
  <c r="L3595" i="2"/>
  <c r="L3594" i="2"/>
  <c r="L3593" i="2"/>
  <c r="L3592" i="2"/>
  <c r="L3591" i="2"/>
  <c r="L3590" i="2"/>
  <c r="L3589" i="2"/>
  <c r="L3588" i="2"/>
  <c r="L3587" i="2"/>
  <c r="L3586" i="2"/>
  <c r="L3585" i="2"/>
  <c r="L3584" i="2"/>
  <c r="L3583" i="2"/>
  <c r="L3582" i="2"/>
  <c r="L3581" i="2"/>
  <c r="L3580" i="2"/>
  <c r="L3579" i="2"/>
  <c r="L3578" i="2"/>
  <c r="L3577" i="2"/>
  <c r="L3576" i="2"/>
  <c r="L3575" i="2"/>
  <c r="L3574" i="2"/>
  <c r="L3573" i="2"/>
  <c r="L3572" i="2"/>
  <c r="L3571" i="2"/>
  <c r="M3729" i="2"/>
  <c r="M3728" i="2"/>
  <c r="M3726" i="2"/>
  <c r="M3725" i="2"/>
  <c r="M3724" i="2"/>
  <c r="M3723" i="2"/>
  <c r="M3720" i="2"/>
  <c r="K3562" i="2"/>
  <c r="K3561" i="2"/>
  <c r="K3560" i="2"/>
  <c r="K3559" i="2"/>
  <c r="K3558" i="2"/>
  <c r="K3557" i="2"/>
  <c r="K3556" i="2"/>
  <c r="K3555" i="2"/>
  <c r="K3554" i="2"/>
  <c r="K3553" i="2"/>
  <c r="K3552" i="2"/>
  <c r="K3551" i="2"/>
  <c r="K3550" i="2"/>
  <c r="K3549" i="2"/>
  <c r="K3544" i="2"/>
  <c r="K3543" i="2"/>
  <c r="K3542" i="2"/>
  <c r="K3541" i="2"/>
  <c r="K3540" i="2"/>
  <c r="K3539" i="2"/>
  <c r="K3538" i="2"/>
  <c r="K3537" i="2"/>
  <c r="K3536" i="2"/>
  <c r="K3535" i="2"/>
  <c r="K3534" i="2"/>
  <c r="K3533" i="2"/>
  <c r="K3532" i="2"/>
  <c r="K3531" i="2"/>
  <c r="K3530" i="2"/>
  <c r="K3529" i="2"/>
  <c r="K3528" i="2"/>
  <c r="K3527" i="2"/>
  <c r="K3526" i="2"/>
  <c r="K3525" i="2"/>
  <c r="K3524" i="2"/>
  <c r="K3523" i="2"/>
  <c r="K3522" i="2"/>
  <c r="K3521" i="2"/>
  <c r="K3520" i="2"/>
  <c r="K3519" i="2"/>
  <c r="K3518" i="2"/>
  <c r="K3517" i="2"/>
  <c r="K3516" i="2"/>
  <c r="K3515" i="2"/>
  <c r="K3514" i="2"/>
  <c r="K3513" i="2"/>
  <c r="K3512" i="2"/>
  <c r="K3511" i="2"/>
  <c r="K3510" i="2"/>
  <c r="K3509" i="2"/>
  <c r="K3508" i="2"/>
  <c r="K3507" i="2"/>
  <c r="K3506" i="2"/>
  <c r="K3505" i="2"/>
  <c r="K3504" i="2"/>
  <c r="K3503" i="2"/>
  <c r="K3502" i="2"/>
  <c r="K3501" i="2"/>
  <c r="K3500" i="2"/>
  <c r="K3499" i="2"/>
  <c r="K3498" i="2"/>
  <c r="K3497" i="2"/>
  <c r="K3496" i="2"/>
  <c r="K3495" i="2"/>
  <c r="K3494" i="2"/>
  <c r="K3493" i="2"/>
  <c r="K3492" i="2"/>
  <c r="K3491" i="2"/>
  <c r="K3490" i="2"/>
  <c r="K3489" i="2"/>
  <c r="K3488" i="2"/>
  <c r="K3487" i="2"/>
  <c r="K3486" i="2"/>
  <c r="K3485" i="2"/>
  <c r="K3484" i="2"/>
  <c r="K3483" i="2"/>
  <c r="K3482" i="2"/>
  <c r="K3481" i="2"/>
  <c r="K3480" i="2"/>
  <c r="K3479" i="2"/>
  <c r="K3478" i="2"/>
  <c r="K3477" i="2"/>
  <c r="K3476" i="2"/>
  <c r="K3475" i="2"/>
  <c r="K3474" i="2"/>
  <c r="K3473" i="2"/>
  <c r="K3472" i="2"/>
  <c r="K3471" i="2"/>
  <c r="K3470" i="2"/>
  <c r="K3469" i="2"/>
  <c r="K3468" i="2"/>
  <c r="K3467" i="2"/>
  <c r="K3466" i="2"/>
  <c r="K3465" i="2"/>
  <c r="K3464" i="2"/>
  <c r="K3463" i="2"/>
  <c r="K3462" i="2"/>
  <c r="K3461" i="2"/>
  <c r="K3460" i="2"/>
  <c r="K3459" i="2"/>
  <c r="K3458" i="2"/>
  <c r="K3457" i="2"/>
  <c r="K3456" i="2"/>
  <c r="K3455" i="2"/>
  <c r="K3454" i="2"/>
  <c r="K3453" i="2"/>
  <c r="K3452" i="2"/>
  <c r="K3451" i="2"/>
  <c r="K3450" i="2"/>
  <c r="K3449" i="2"/>
  <c r="K3448" i="2"/>
  <c r="K3447" i="2"/>
  <c r="K3446" i="2"/>
  <c r="K3445" i="2"/>
  <c r="K3444" i="2"/>
  <c r="K3443" i="2"/>
  <c r="K3442" i="2"/>
  <c r="K3441" i="2"/>
  <c r="K3440" i="2"/>
  <c r="K3439" i="2"/>
  <c r="K3438" i="2"/>
  <c r="K3437" i="2"/>
  <c r="K3436" i="2"/>
  <c r="K3435" i="2"/>
  <c r="K3434" i="2"/>
  <c r="K3433" i="2"/>
  <c r="K3432" i="2"/>
  <c r="K3431" i="2"/>
  <c r="K3430" i="2"/>
  <c r="K3429" i="2"/>
  <c r="K3428" i="2"/>
  <c r="K3427" i="2"/>
  <c r="K3426" i="2"/>
  <c r="K3425" i="2"/>
  <c r="K3424" i="2"/>
  <c r="K3423" i="2"/>
  <c r="K3422" i="2"/>
  <c r="K3421" i="2"/>
  <c r="K3420" i="2"/>
  <c r="K3419" i="2"/>
  <c r="K3418" i="2"/>
  <c r="K3417" i="2"/>
  <c r="K3416" i="2"/>
  <c r="K3415" i="2"/>
  <c r="K3414" i="2"/>
  <c r="K3413" i="2"/>
  <c r="K3412" i="2"/>
  <c r="K3411" i="2"/>
  <c r="K3410" i="2"/>
  <c r="K3409" i="2"/>
  <c r="K3408" i="2"/>
  <c r="K3407" i="2"/>
  <c r="K3406" i="2"/>
  <c r="K3405" i="2"/>
  <c r="K3404" i="2"/>
  <c r="K3403" i="2"/>
  <c r="K3402" i="2"/>
  <c r="K3401" i="2"/>
  <c r="K3400" i="2"/>
  <c r="K3399" i="2"/>
  <c r="K3398" i="2"/>
  <c r="K3397" i="2"/>
  <c r="K3396" i="2"/>
  <c r="K3395" i="2"/>
  <c r="K3386" i="2"/>
  <c r="K3385" i="2"/>
  <c r="K3384" i="2"/>
  <c r="K3383" i="2"/>
  <c r="K3382" i="2"/>
  <c r="K3381" i="2"/>
  <c r="K3380" i="2"/>
  <c r="K3379" i="2"/>
  <c r="K3378" i="2"/>
  <c r="K3377" i="2"/>
  <c r="K3376" i="2"/>
  <c r="K3375" i="2"/>
  <c r="K3374" i="2"/>
  <c r="K3373" i="2"/>
  <c r="K3372" i="2"/>
  <c r="K3371" i="2"/>
  <c r="K3370" i="2"/>
  <c r="K3369" i="2"/>
  <c r="K3368" i="2"/>
  <c r="K3367" i="2"/>
  <c r="K3366" i="2"/>
  <c r="K3365" i="2"/>
  <c r="K3364" i="2"/>
  <c r="K3363" i="2"/>
  <c r="K3362" i="2"/>
  <c r="K3361" i="2"/>
  <c r="K3360" i="2"/>
  <c r="K3359" i="2"/>
  <c r="K3358" i="2"/>
  <c r="K3357" i="2"/>
  <c r="K3356" i="2"/>
  <c r="K3355" i="2"/>
  <c r="K3354" i="2"/>
  <c r="K3353" i="2"/>
  <c r="K3352" i="2"/>
  <c r="K3351" i="2"/>
  <c r="K3350" i="2"/>
  <c r="K3349" i="2"/>
  <c r="K3348" i="2"/>
  <c r="K3347" i="2"/>
  <c r="K3346" i="2"/>
  <c r="K3345" i="2"/>
  <c r="K3344" i="2"/>
  <c r="K3343" i="2"/>
  <c r="K3342" i="2"/>
  <c r="K3341" i="2"/>
  <c r="K3340" i="2"/>
  <c r="K3339" i="2"/>
  <c r="K3338" i="2"/>
  <c r="K3337" i="2"/>
  <c r="K3336" i="2"/>
  <c r="K3335" i="2"/>
  <c r="K3334" i="2"/>
  <c r="K3333" i="2"/>
  <c r="K3332" i="2"/>
  <c r="K3331" i="2"/>
  <c r="K3330" i="2"/>
  <c r="K3329" i="2"/>
  <c r="K3328" i="2"/>
  <c r="K3327" i="2"/>
  <c r="K3326" i="2"/>
  <c r="K3325" i="2"/>
  <c r="K3324" i="2"/>
  <c r="K3323" i="2"/>
  <c r="K3322" i="2"/>
  <c r="K3321" i="2"/>
  <c r="K3320" i="2"/>
  <c r="K3319" i="2"/>
  <c r="K3318" i="2"/>
  <c r="K3317" i="2"/>
  <c r="K3316" i="2"/>
  <c r="K3315" i="2"/>
  <c r="K3314" i="2"/>
  <c r="K3313" i="2"/>
  <c r="K3312" i="2"/>
  <c r="K3311" i="2"/>
  <c r="K3310" i="2"/>
  <c r="K3309" i="2"/>
  <c r="K3308" i="2"/>
  <c r="K3307" i="2"/>
  <c r="K3306" i="2"/>
  <c r="K3305" i="2"/>
  <c r="K3304" i="2"/>
  <c r="K3303" i="2"/>
  <c r="K3302" i="2"/>
  <c r="K3301" i="2"/>
  <c r="K3300" i="2"/>
  <c r="K3299" i="2"/>
  <c r="K3298" i="2"/>
  <c r="K3297" i="2"/>
  <c r="K3296" i="2"/>
  <c r="K3295" i="2"/>
  <c r="K3294" i="2"/>
  <c r="K3293" i="2"/>
  <c r="K3292" i="2"/>
  <c r="K3291" i="2"/>
  <c r="K3290" i="2"/>
  <c r="K3289" i="2"/>
  <c r="K3288" i="2"/>
  <c r="K3287" i="2"/>
  <c r="K3286" i="2"/>
  <c r="K3285" i="2"/>
  <c r="K3284" i="2"/>
  <c r="K3283" i="2"/>
  <c r="K3282" i="2"/>
  <c r="K3281" i="2"/>
  <c r="K3280" i="2"/>
  <c r="K3279" i="2"/>
  <c r="K3278" i="2"/>
  <c r="K3277" i="2"/>
  <c r="K3276" i="2"/>
  <c r="K3275" i="2"/>
  <c r="K3274" i="2"/>
  <c r="K3273" i="2"/>
  <c r="K3272" i="2"/>
  <c r="K3271" i="2"/>
  <c r="K3270" i="2"/>
  <c r="K3269" i="2"/>
  <c r="K3268" i="2"/>
  <c r="K3267" i="2"/>
  <c r="K3266" i="2"/>
  <c r="K3265" i="2"/>
  <c r="K3264" i="2"/>
  <c r="K3263" i="2"/>
  <c r="K3262" i="2"/>
  <c r="K3261" i="2"/>
  <c r="K3260" i="2"/>
  <c r="K3259" i="2"/>
  <c r="K3254" i="2"/>
  <c r="K3253" i="2"/>
  <c r="K3252" i="2"/>
  <c r="K3251" i="2"/>
  <c r="K3250" i="2"/>
  <c r="K3249" i="2"/>
  <c r="K3248" i="2"/>
  <c r="K3247" i="2"/>
  <c r="K3246" i="2"/>
  <c r="K3245" i="2"/>
  <c r="K3244" i="2"/>
  <c r="K3243" i="2"/>
  <c r="K3242" i="2"/>
  <c r="K3241" i="2"/>
  <c r="K3240" i="2"/>
  <c r="K3239" i="2"/>
  <c r="K3238" i="2"/>
  <c r="K3237" i="2"/>
  <c r="K3236" i="2"/>
  <c r="K3235" i="2"/>
  <c r="K3234" i="2"/>
  <c r="K3233" i="2"/>
  <c r="K3232" i="2"/>
  <c r="K3231" i="2"/>
  <c r="K3230" i="2"/>
  <c r="K3229" i="2"/>
  <c r="K3228" i="2"/>
  <c r="K3227" i="2"/>
  <c r="K3226" i="2"/>
  <c r="K3225" i="2"/>
  <c r="K3224" i="2"/>
  <c r="K3223" i="2"/>
  <c r="K3222" i="2"/>
  <c r="K3221" i="2"/>
  <c r="K3220" i="2"/>
  <c r="K3219" i="2"/>
  <c r="K3218" i="2"/>
  <c r="K3217" i="2"/>
  <c r="K3216" i="2"/>
  <c r="K3215" i="2"/>
  <c r="K3214" i="2"/>
  <c r="K3213" i="2"/>
  <c r="K3212" i="2"/>
  <c r="K3211" i="2"/>
  <c r="K3210" i="2"/>
  <c r="K3209" i="2"/>
  <c r="K3208" i="2"/>
  <c r="K3207" i="2"/>
  <c r="K3206" i="2"/>
  <c r="K3205" i="2"/>
  <c r="K3204" i="2"/>
  <c r="K3203" i="2"/>
  <c r="K3202" i="2"/>
  <c r="K3201" i="2"/>
  <c r="K3200" i="2"/>
  <c r="K3199" i="2"/>
  <c r="K3198" i="2"/>
  <c r="K3197" i="2"/>
  <c r="K3196" i="2"/>
  <c r="K3195" i="2"/>
  <c r="K3194" i="2"/>
  <c r="K3193" i="2"/>
  <c r="K3192" i="2"/>
  <c r="K3191" i="2"/>
  <c r="K3190" i="2"/>
  <c r="K3189" i="2"/>
  <c r="K3188" i="2"/>
  <c r="K3187" i="2"/>
  <c r="K3186" i="2"/>
  <c r="K3185" i="2"/>
  <c r="K3184" i="2"/>
  <c r="K3183" i="2"/>
  <c r="K3178" i="2"/>
  <c r="K3177" i="2"/>
  <c r="K3176" i="2"/>
  <c r="K3175" i="2"/>
  <c r="K3174" i="2"/>
  <c r="K3173" i="2"/>
  <c r="K3172" i="2"/>
  <c r="K3171" i="2"/>
  <c r="K3170" i="2"/>
  <c r="K3169" i="2"/>
  <c r="K3168" i="2"/>
  <c r="K3167" i="2"/>
  <c r="K3166" i="2"/>
  <c r="K3165" i="2"/>
  <c r="K3164" i="2"/>
  <c r="K3163" i="2"/>
  <c r="K3162" i="2"/>
  <c r="K3161" i="2"/>
  <c r="K3160" i="2"/>
  <c r="K3159" i="2"/>
  <c r="K3158" i="2"/>
  <c r="K3157" i="2"/>
  <c r="K3156" i="2"/>
  <c r="K3155" i="2"/>
  <c r="K3154" i="2"/>
  <c r="K3153" i="2"/>
  <c r="K3152" i="2"/>
  <c r="K3151" i="2"/>
  <c r="K3150" i="2"/>
  <c r="K3149" i="2"/>
  <c r="K3148" i="2"/>
  <c r="K3147" i="2"/>
  <c r="K3146" i="2"/>
  <c r="K3145" i="2"/>
  <c r="K3144" i="2"/>
  <c r="K3143" i="2"/>
  <c r="K3142" i="2"/>
  <c r="K3141" i="2"/>
  <c r="K3140" i="2"/>
  <c r="K3139" i="2"/>
  <c r="K3138" i="2"/>
  <c r="K3137" i="2"/>
  <c r="K3136" i="2"/>
  <c r="K3135" i="2"/>
  <c r="K3134" i="2"/>
  <c r="K3133" i="2"/>
  <c r="K3132" i="2"/>
  <c r="K3131" i="2"/>
  <c r="K3130" i="2"/>
  <c r="K3129" i="2"/>
  <c r="K3128" i="2"/>
  <c r="K3127" i="2"/>
  <c r="K3126" i="2"/>
  <c r="K3125" i="2"/>
  <c r="K3124" i="2"/>
  <c r="K3123" i="2"/>
  <c r="K3122" i="2"/>
  <c r="K3121" i="2"/>
  <c r="K3120" i="2"/>
  <c r="K3119" i="2"/>
  <c r="K3118" i="2"/>
  <c r="K3117" i="2"/>
  <c r="K3116" i="2"/>
  <c r="K3115" i="2"/>
  <c r="K3114" i="2"/>
  <c r="K3113" i="2"/>
  <c r="K3112" i="2"/>
  <c r="K3111" i="2"/>
  <c r="K3110" i="2"/>
  <c r="K3109" i="2"/>
  <c r="K3108" i="2"/>
  <c r="K3107" i="2"/>
  <c r="K3106" i="2"/>
  <c r="K3105" i="2"/>
  <c r="K3104" i="2"/>
  <c r="K3103" i="2"/>
  <c r="K3102" i="2"/>
  <c r="K3101" i="2"/>
  <c r="K3100" i="2"/>
  <c r="K3099" i="2"/>
  <c r="K3098" i="2"/>
  <c r="K3097" i="2"/>
  <c r="K3096" i="2"/>
  <c r="K3095" i="2"/>
  <c r="K3094" i="2"/>
  <c r="K3093" i="2"/>
  <c r="K3092" i="2"/>
  <c r="K3091" i="2"/>
  <c r="K3090" i="2"/>
  <c r="K3089" i="2"/>
  <c r="K3088" i="2"/>
  <c r="K3087" i="2"/>
  <c r="K3086" i="2"/>
  <c r="K3085" i="2"/>
  <c r="K3084" i="2"/>
  <c r="K3083" i="2"/>
  <c r="K3082" i="2"/>
  <c r="K3081" i="2"/>
  <c r="K3080" i="2"/>
  <c r="K3079" i="2"/>
  <c r="K3078" i="2"/>
  <c r="K3077" i="2"/>
  <c r="K3076" i="2"/>
  <c r="K3075" i="2"/>
  <c r="K3074" i="2"/>
  <c r="K3073" i="2"/>
  <c r="K3072" i="2"/>
  <c r="K3071" i="2"/>
  <c r="K3070" i="2"/>
  <c r="K3069" i="2"/>
  <c r="K3068" i="2"/>
  <c r="K3067" i="2"/>
  <c r="K3066" i="2"/>
  <c r="K3065" i="2"/>
  <c r="K3064" i="2"/>
  <c r="K3063" i="2"/>
  <c r="K3062" i="2"/>
  <c r="K3061" i="2"/>
  <c r="K3060" i="2"/>
  <c r="K3059" i="2"/>
  <c r="K3050" i="2"/>
  <c r="K3049" i="2"/>
  <c r="K3048" i="2"/>
  <c r="K3047" i="2"/>
  <c r="K3046" i="2"/>
  <c r="K3045" i="2"/>
  <c r="K3044" i="2"/>
  <c r="K3043" i="2"/>
  <c r="K3042" i="2"/>
  <c r="K3041" i="2"/>
  <c r="K3040" i="2"/>
  <c r="K3039" i="2"/>
  <c r="K3038" i="2"/>
  <c r="K3037" i="2"/>
  <c r="K3036" i="2"/>
  <c r="K3035" i="2"/>
  <c r="K3034" i="2"/>
  <c r="K3033" i="2"/>
  <c r="K3032" i="2"/>
  <c r="K3031" i="2"/>
  <c r="K3030" i="2"/>
  <c r="K3025" i="2"/>
  <c r="K3024" i="2"/>
  <c r="K3023" i="2"/>
  <c r="K3022" i="2"/>
  <c r="K3021" i="2"/>
  <c r="K3020" i="2"/>
  <c r="K3019" i="2"/>
  <c r="K3018" i="2"/>
  <c r="K3017" i="2"/>
  <c r="K3016" i="2"/>
  <c r="K3015" i="2"/>
  <c r="K3010" i="2"/>
  <c r="K3009" i="2"/>
  <c r="K3008" i="2"/>
  <c r="K3007" i="2"/>
  <c r="K3006" i="2"/>
  <c r="K3005" i="2"/>
  <c r="K3004" i="2"/>
  <c r="K3003" i="2"/>
  <c r="K3002" i="2"/>
  <c r="K3001" i="2"/>
  <c r="K3000" i="2"/>
  <c r="K2999" i="2"/>
  <c r="K2998" i="2"/>
  <c r="K2997" i="2"/>
  <c r="K2996" i="2"/>
  <c r="K2995" i="2"/>
  <c r="K2994" i="2"/>
  <c r="K2993" i="2"/>
  <c r="K2992" i="2"/>
  <c r="K2991" i="2"/>
  <c r="K2990" i="2"/>
  <c r="K2989" i="2"/>
  <c r="K2988" i="2"/>
  <c r="K2987" i="2"/>
  <c r="K2986" i="2"/>
  <c r="K2985" i="2"/>
  <c r="K2984" i="2"/>
  <c r="K2983" i="2"/>
  <c r="K2982" i="2"/>
  <c r="K2981" i="2"/>
  <c r="K2980" i="2"/>
  <c r="K2979" i="2"/>
  <c r="K2978" i="2"/>
  <c r="K2977" i="2"/>
  <c r="K2976" i="2"/>
  <c r="K2975" i="2"/>
  <c r="K2974" i="2"/>
  <c r="K2973" i="2"/>
  <c r="K2964" i="2"/>
  <c r="K2963" i="2"/>
  <c r="K2962" i="2"/>
  <c r="K2961" i="2"/>
  <c r="K2960" i="2"/>
  <c r="K2959" i="2"/>
  <c r="K2958" i="2"/>
  <c r="K2957" i="2"/>
  <c r="K2956" i="2"/>
  <c r="K2951" i="2"/>
  <c r="K2950" i="2"/>
  <c r="K2949" i="2"/>
  <c r="K2948" i="2"/>
  <c r="K2947" i="2"/>
  <c r="K2946" i="2"/>
  <c r="K2945" i="2"/>
  <c r="K2944" i="2"/>
  <c r="K2943" i="2"/>
  <c r="K2942" i="2"/>
  <c r="K2941" i="2"/>
  <c r="K2936" i="2"/>
  <c r="K2935" i="2"/>
  <c r="K2934" i="2"/>
  <c r="K2933" i="2"/>
  <c r="K2932" i="2"/>
  <c r="K2931" i="2"/>
  <c r="K2930" i="2"/>
  <c r="K2929" i="2"/>
  <c r="K2928" i="2"/>
  <c r="K2927" i="2"/>
  <c r="K2918" i="2"/>
  <c r="K2917" i="2"/>
  <c r="K2916" i="2"/>
  <c r="K2915" i="2"/>
  <c r="K2914" i="2"/>
  <c r="K2913" i="2"/>
  <c r="K2912" i="2"/>
  <c r="K2907" i="2"/>
  <c r="K2906" i="2"/>
  <c r="K2905" i="2"/>
  <c r="K2904" i="2"/>
  <c r="K2903" i="2"/>
  <c r="K2902" i="2"/>
  <c r="K2901" i="2"/>
  <c r="K2896" i="2"/>
  <c r="K2895" i="2"/>
  <c r="K2894" i="2"/>
  <c r="K2893" i="2"/>
  <c r="K2892" i="2"/>
  <c r="K2891" i="2"/>
  <c r="K2890" i="2"/>
  <c r="K2889" i="2"/>
  <c r="K2880" i="2"/>
  <c r="K2879" i="2"/>
  <c r="K2878" i="2"/>
  <c r="K2877" i="2"/>
  <c r="K2876" i="2"/>
  <c r="K2875" i="2"/>
  <c r="K2870" i="2"/>
  <c r="K2869" i="2"/>
  <c r="K2868" i="2"/>
  <c r="K2863" i="2"/>
  <c r="K2862" i="2"/>
  <c r="K2861" i="2"/>
  <c r="K2860" i="2"/>
  <c r="K2859" i="2"/>
  <c r="K2850" i="2"/>
  <c r="K2849" i="2"/>
  <c r="K2848" i="2"/>
  <c r="K2847" i="2"/>
  <c r="K2846" i="2"/>
  <c r="K2845" i="2"/>
  <c r="K2844" i="2"/>
  <c r="K2843" i="2"/>
  <c r="K2842" i="2"/>
  <c r="K2837" i="2"/>
  <c r="K2836" i="2"/>
  <c r="K2835" i="2"/>
  <c r="K2834" i="2"/>
  <c r="K2833" i="2"/>
  <c r="K2832" i="2"/>
  <c r="K2831" i="2"/>
  <c r="K2830" i="2"/>
  <c r="K2829" i="2"/>
  <c r="K2824" i="2"/>
  <c r="K2823" i="2"/>
  <c r="K2822" i="2"/>
  <c r="K2821" i="2"/>
  <c r="K2820" i="2"/>
  <c r="K2811" i="2"/>
  <c r="K2810" i="2"/>
  <c r="K2809" i="2"/>
  <c r="K2808" i="2"/>
  <c r="K2807" i="2"/>
  <c r="K2806" i="2"/>
  <c r="K2805" i="2"/>
  <c r="K2804" i="2"/>
  <c r="K2803" i="2"/>
  <c r="K2802" i="2"/>
  <c r="K2801" i="2"/>
  <c r="K2800" i="2"/>
  <c r="K2799" i="2"/>
  <c r="K2798" i="2"/>
  <c r="K2797" i="2"/>
  <c r="K2792" i="2"/>
  <c r="K2791" i="2"/>
  <c r="K2790" i="2"/>
  <c r="K2789" i="2"/>
  <c r="K2788" i="2"/>
  <c r="K2787" i="2"/>
  <c r="K2786" i="2"/>
  <c r="K2785" i="2"/>
  <c r="K2784" i="2"/>
  <c r="K2783" i="2"/>
  <c r="K2782" i="2"/>
  <c r="K2777" i="2"/>
  <c r="K2776" i="2"/>
  <c r="K2775" i="2"/>
  <c r="K2774" i="2"/>
  <c r="K2773" i="2"/>
  <c r="K2772" i="2"/>
  <c r="K2771" i="2"/>
  <c r="K2770" i="2"/>
  <c r="K2769" i="2"/>
  <c r="K2768" i="2"/>
  <c r="K2767" i="2"/>
  <c r="K2766" i="2"/>
  <c r="K2765" i="2"/>
  <c r="K2764" i="2"/>
  <c r="K2763" i="2"/>
  <c r="K2762" i="2"/>
  <c r="K2761" i="2"/>
  <c r="K2760" i="2"/>
  <c r="K2759" i="2"/>
  <c r="K2758" i="2"/>
  <c r="K2749" i="2"/>
  <c r="K2748" i="2"/>
  <c r="K2747" i="2"/>
  <c r="K2746" i="2"/>
  <c r="K2745" i="2"/>
  <c r="K2744" i="2"/>
  <c r="K2743" i="2"/>
  <c r="K2742" i="2"/>
  <c r="K2741" i="2"/>
  <c r="K2740" i="2"/>
  <c r="K2735" i="2"/>
  <c r="K2734" i="2"/>
  <c r="K2733" i="2"/>
  <c r="K2732" i="2"/>
  <c r="K2731" i="2"/>
  <c r="K2730" i="2"/>
  <c r="K2729" i="2"/>
  <c r="K2728" i="2"/>
  <c r="K2727" i="2"/>
  <c r="K2722" i="2"/>
  <c r="K2721" i="2"/>
  <c r="K2720" i="2"/>
  <c r="K2719" i="2"/>
  <c r="K2718" i="2"/>
  <c r="K2717" i="2"/>
  <c r="K2716" i="2"/>
  <c r="K2715" i="2"/>
  <c r="K2714" i="2"/>
  <c r="K2713" i="2"/>
  <c r="K2712" i="2"/>
  <c r="K2711" i="2"/>
  <c r="K2710" i="2"/>
  <c r="K2709" i="2"/>
  <c r="K2708" i="2"/>
  <c r="K2707" i="2"/>
  <c r="K2706" i="2"/>
  <c r="K2705" i="2"/>
  <c r="K2704" i="2"/>
  <c r="K2703" i="2"/>
  <c r="K2702" i="2"/>
  <c r="K2701" i="2"/>
  <c r="K2700" i="2"/>
  <c r="K2699" i="2"/>
  <c r="K2698" i="2"/>
  <c r="K2697" i="2"/>
  <c r="K2696" i="2"/>
  <c r="K2695" i="2"/>
  <c r="K2694" i="2"/>
  <c r="K2693" i="2"/>
  <c r="K2692" i="2"/>
  <c r="K2691" i="2"/>
  <c r="K2690" i="2"/>
  <c r="K2689" i="2"/>
  <c r="K2688" i="2"/>
  <c r="K2687" i="2"/>
  <c r="K2686" i="2"/>
  <c r="K2685" i="2"/>
  <c r="K2684" i="2"/>
  <c r="K2683" i="2"/>
  <c r="K2682" i="2"/>
  <c r="K2681" i="2"/>
  <c r="K2680" i="2"/>
  <c r="K2679" i="2"/>
  <c r="K2678" i="2"/>
  <c r="K2677" i="2"/>
  <c r="K2668" i="2"/>
  <c r="K2667" i="2"/>
  <c r="K2666" i="2"/>
  <c r="K2665" i="2"/>
  <c r="K2664" i="2"/>
  <c r="K2663" i="2"/>
  <c r="K2662" i="2"/>
  <c r="K2657" i="2"/>
  <c r="K2656" i="2"/>
  <c r="K2655" i="2"/>
  <c r="K2654" i="2"/>
  <c r="K2653" i="2"/>
  <c r="K2652" i="2"/>
  <c r="K2651" i="2"/>
  <c r="K2650" i="2"/>
  <c r="K2649" i="2"/>
  <c r="K2648" i="2"/>
  <c r="K2643" i="2"/>
  <c r="K2642" i="2"/>
  <c r="K2641" i="2"/>
  <c r="K2640" i="2"/>
  <c r="K2639" i="2"/>
  <c r="K2638" i="2"/>
  <c r="K2637" i="2"/>
  <c r="K2628" i="2"/>
  <c r="K2627" i="2"/>
  <c r="K2626" i="2"/>
  <c r="K2625" i="2"/>
  <c r="K2624" i="2"/>
  <c r="K2623" i="2"/>
  <c r="K2622" i="2"/>
  <c r="K2621" i="2"/>
  <c r="K2620" i="2"/>
  <c r="K2619" i="2"/>
  <c r="K2618" i="2"/>
  <c r="K2617" i="2"/>
  <c r="K2612" i="2"/>
  <c r="K2611" i="2"/>
  <c r="K2610" i="2"/>
  <c r="K2609" i="2"/>
  <c r="K2608" i="2"/>
  <c r="K2607" i="2"/>
  <c r="K2606" i="2"/>
  <c r="K2605" i="2"/>
  <c r="K2604" i="2"/>
  <c r="K2603" i="2"/>
  <c r="K2602" i="2"/>
  <c r="K2597" i="2"/>
  <c r="K2596" i="2"/>
  <c r="K2595" i="2"/>
  <c r="K2594" i="2"/>
  <c r="K2593" i="2"/>
  <c r="K2592" i="2"/>
  <c r="K2591" i="2"/>
  <c r="K2590" i="2"/>
  <c r="K2589" i="2"/>
  <c r="K2588" i="2"/>
  <c r="K2587" i="2"/>
  <c r="K2586" i="2"/>
  <c r="K2585" i="2"/>
  <c r="K2584" i="2"/>
  <c r="K2583" i="2"/>
  <c r="K2582" i="2"/>
  <c r="K2581" i="2"/>
  <c r="K2572" i="2"/>
  <c r="K2571" i="2"/>
  <c r="K2570" i="2"/>
  <c r="K2569" i="2"/>
  <c r="K2568" i="2"/>
  <c r="K2563" i="2"/>
  <c r="K2562" i="2"/>
  <c r="K2561" i="2"/>
  <c r="K2560" i="2"/>
  <c r="K2559" i="2"/>
  <c r="K2558" i="2"/>
  <c r="K2553" i="2"/>
  <c r="K2552" i="2"/>
  <c r="K2551" i="2"/>
  <c r="K2542" i="2"/>
  <c r="K2541" i="2"/>
  <c r="K2540" i="2"/>
  <c r="K2539" i="2"/>
  <c r="K2534" i="2"/>
  <c r="K2533" i="2"/>
  <c r="K2532" i="2"/>
  <c r="K2531" i="2"/>
  <c r="K2530" i="2"/>
  <c r="K2529" i="2"/>
  <c r="K2524" i="2"/>
  <c r="K2523" i="2"/>
  <c r="K2522" i="2"/>
  <c r="K2521" i="2"/>
  <c r="K2520" i="2"/>
  <c r="K2519" i="2"/>
  <c r="K2518" i="2"/>
  <c r="K2517" i="2"/>
  <c r="K2516" i="2"/>
  <c r="K2515" i="2"/>
  <c r="K2506" i="2"/>
  <c r="K2505" i="2"/>
  <c r="K2504" i="2"/>
  <c r="K2495" i="2"/>
  <c r="K2494" i="2"/>
  <c r="K2493" i="2"/>
  <c r="K2492" i="2"/>
  <c r="K2491" i="2"/>
  <c r="K2490" i="2"/>
  <c r="K2489" i="2"/>
  <c r="K2488" i="2"/>
  <c r="K2487" i="2"/>
  <c r="K2486" i="2"/>
  <c r="K2485" i="2"/>
  <c r="K2484" i="2"/>
  <c r="K2483" i="2"/>
  <c r="K2482" i="2"/>
  <c r="K2481" i="2"/>
  <c r="K2480" i="2"/>
  <c r="K2479" i="2"/>
  <c r="K2478" i="2"/>
  <c r="K2473" i="2"/>
  <c r="K2472" i="2"/>
  <c r="K2471" i="2"/>
  <c r="K2470" i="2"/>
  <c r="K2469" i="2"/>
  <c r="K2468" i="2"/>
  <c r="K2467" i="2"/>
  <c r="K2466" i="2"/>
  <c r="K2465" i="2"/>
  <c r="K2464" i="2"/>
  <c r="K2463" i="2"/>
  <c r="K2462" i="2"/>
  <c r="K2461" i="2"/>
  <c r="K2456" i="2"/>
  <c r="K2455" i="2"/>
  <c r="K2454" i="2"/>
  <c r="K2453" i="2"/>
  <c r="K2452" i="2"/>
  <c r="K2451" i="2"/>
  <c r="K2450" i="2"/>
  <c r="K2449" i="2"/>
  <c r="K2448" i="2"/>
  <c r="K2447" i="2"/>
  <c r="K2446" i="2"/>
  <c r="K2445" i="2"/>
  <c r="K2444" i="2"/>
  <c r="K2443" i="2"/>
  <c r="K2442" i="2"/>
  <c r="K2441" i="2"/>
  <c r="K2440" i="2"/>
  <c r="K2431" i="2"/>
  <c r="K2430" i="2"/>
  <c r="K2425" i="2"/>
  <c r="K2420" i="2"/>
  <c r="K2419" i="2"/>
  <c r="K2418" i="2"/>
  <c r="K2417" i="2"/>
  <c r="K2416" i="2"/>
  <c r="K2415" i="2"/>
  <c r="K2414" i="2"/>
  <c r="K2405" i="2"/>
  <c r="K2404" i="2"/>
  <c r="K2403" i="2"/>
  <c r="K2402" i="2"/>
  <c r="K2397" i="2"/>
  <c r="K2392" i="2"/>
  <c r="K2391" i="2"/>
  <c r="K2390" i="2"/>
  <c r="K2389" i="2"/>
  <c r="K2388" i="2"/>
  <c r="K2387" i="2"/>
  <c r="K2386" i="2"/>
  <c r="K2385" i="2"/>
  <c r="K2384" i="2"/>
  <c r="K2383" i="2"/>
  <c r="K2382" i="2"/>
  <c r="K2381" i="2"/>
  <c r="K2380" i="2"/>
  <c r="K2379" i="2"/>
  <c r="K2378" i="2"/>
  <c r="K2377" i="2"/>
  <c r="K2376" i="2"/>
  <c r="K2375" i="2"/>
  <c r="K2374" i="2"/>
  <c r="K2373" i="2"/>
  <c r="K2372" i="2"/>
  <c r="K2371" i="2"/>
  <c r="K2370" i="2"/>
  <c r="K2369" i="2"/>
  <c r="K2368" i="2"/>
  <c r="K2367" i="2"/>
  <c r="K2366" i="2"/>
  <c r="K2365" i="2"/>
  <c r="K2364" i="2"/>
  <c r="K2363" i="2"/>
  <c r="K2362" i="2"/>
  <c r="K2361" i="2"/>
  <c r="K2360" i="2"/>
  <c r="K2359" i="2"/>
  <c r="K2358" i="2"/>
  <c r="K2357" i="2"/>
  <c r="K2356" i="2"/>
  <c r="K2355" i="2"/>
  <c r="K2354" i="2"/>
  <c r="K2353" i="2"/>
  <c r="K2352" i="2"/>
  <c r="K2351" i="2"/>
  <c r="K2350" i="2"/>
  <c r="K2349" i="2"/>
  <c r="K2348" i="2"/>
  <c r="K2347" i="2"/>
  <c r="K2346" i="2"/>
  <c r="K2345" i="2"/>
  <c r="K2344" i="2"/>
  <c r="K2343" i="2"/>
  <c r="K2342" i="2"/>
  <c r="K2341" i="2"/>
  <c r="K2340" i="2"/>
  <c r="K2339" i="2"/>
  <c r="K2338" i="2"/>
  <c r="K2337" i="2"/>
  <c r="K2328" i="2"/>
  <c r="K2327" i="2"/>
  <c r="K2326" i="2"/>
  <c r="K2325" i="2"/>
  <c r="K2324" i="2"/>
  <c r="K2323" i="2"/>
  <c r="K2318" i="2"/>
  <c r="K2317" i="2"/>
  <c r="K2316" i="2"/>
  <c r="K2315" i="2"/>
  <c r="K2314" i="2"/>
  <c r="K2313" i="2"/>
  <c r="K2312" i="2"/>
  <c r="K2311" i="2"/>
  <c r="K2310" i="2"/>
  <c r="K2309" i="2"/>
  <c r="K2308" i="2"/>
  <c r="K2307" i="2"/>
  <c r="K2306" i="2"/>
  <c r="K2305" i="2"/>
  <c r="K2304" i="2"/>
  <c r="K2303" i="2"/>
  <c r="K2302" i="2"/>
  <c r="K2301" i="2"/>
  <c r="K2300" i="2"/>
  <c r="K2299" i="2"/>
  <c r="K2298" i="2"/>
  <c r="K2297" i="2"/>
  <c r="K2296" i="2"/>
  <c r="K2295" i="2"/>
  <c r="K2294" i="2"/>
  <c r="K2293" i="2"/>
  <c r="K2292" i="2"/>
  <c r="K2291" i="2"/>
  <c r="K2290" i="2"/>
  <c r="K2289" i="2"/>
  <c r="K2288" i="2"/>
  <c r="K2287" i="2"/>
  <c r="K2286" i="2"/>
  <c r="K2285" i="2"/>
  <c r="K2284" i="2"/>
  <c r="K2283" i="2"/>
  <c r="K2282" i="2"/>
  <c r="K2281" i="2"/>
  <c r="K2272" i="2"/>
  <c r="K2271" i="2"/>
  <c r="K2270" i="2"/>
  <c r="K2269" i="2"/>
  <c r="K2268" i="2"/>
  <c r="K2267" i="2"/>
  <c r="K2266" i="2"/>
  <c r="K2261" i="2"/>
  <c r="K2260" i="2"/>
  <c r="K2259" i="2"/>
  <c r="K2258" i="2"/>
  <c r="K2257" i="2"/>
  <c r="K2256" i="2"/>
  <c r="K2255" i="2"/>
  <c r="K2254" i="2"/>
  <c r="K2253" i="2"/>
  <c r="K2252" i="2"/>
  <c r="K2247" i="2"/>
  <c r="K2246" i="2"/>
  <c r="K2245" i="2"/>
  <c r="K2244" i="2"/>
  <c r="K2243" i="2"/>
  <c r="K2242" i="2"/>
  <c r="K2241" i="2"/>
  <c r="K2240" i="2"/>
  <c r="K2239" i="2"/>
  <c r="K2238" i="2"/>
  <c r="K2237" i="2"/>
  <c r="K2228" i="2"/>
  <c r="K2227" i="2"/>
  <c r="K2226" i="2"/>
  <c r="K2225" i="2"/>
  <c r="K2224" i="2"/>
  <c r="K2223" i="2"/>
  <c r="K2222" i="2"/>
  <c r="K2221" i="2"/>
  <c r="K2220" i="2"/>
  <c r="K2219" i="2"/>
  <c r="K2218" i="2"/>
  <c r="K2213" i="2"/>
  <c r="K2212" i="2"/>
  <c r="K2211" i="2"/>
  <c r="K2210" i="2"/>
  <c r="K2209" i="2"/>
  <c r="K2208" i="2"/>
  <c r="K2207" i="2"/>
  <c r="K2206" i="2"/>
  <c r="K2205" i="2"/>
  <c r="K2204" i="2"/>
  <c r="K2203" i="2"/>
  <c r="K2198" i="2"/>
  <c r="K2197" i="2"/>
  <c r="K2196" i="2"/>
  <c r="K2195" i="2"/>
  <c r="K2194" i="2"/>
  <c r="K2193" i="2"/>
  <c r="K2192" i="2"/>
  <c r="K2191" i="2"/>
  <c r="K2190" i="2"/>
  <c r="K2189" i="2"/>
  <c r="K2188" i="2"/>
  <c r="K2187" i="2"/>
  <c r="K2186" i="2"/>
  <c r="K2185" i="2"/>
  <c r="K2184" i="2"/>
  <c r="K2183" i="2"/>
  <c r="K2182" i="2"/>
  <c r="K2173" i="2"/>
  <c r="K2172" i="2"/>
  <c r="K2171" i="2"/>
  <c r="K2170" i="2"/>
  <c r="K2169" i="2"/>
  <c r="K2168" i="2"/>
  <c r="K2167" i="2"/>
  <c r="K2166" i="2"/>
  <c r="K2165" i="2"/>
  <c r="K2164" i="2"/>
  <c r="K2163" i="2"/>
  <c r="K2158" i="2"/>
  <c r="K2157" i="2"/>
  <c r="K2156" i="2"/>
  <c r="K2155" i="2"/>
  <c r="K2154" i="2"/>
  <c r="K2153" i="2"/>
  <c r="K2148" i="2"/>
  <c r="K2147" i="2"/>
  <c r="K2146" i="2"/>
  <c r="K2145" i="2"/>
  <c r="K2144" i="2"/>
  <c r="K2143" i="2"/>
  <c r="K2142" i="2"/>
  <c r="K2141" i="2"/>
  <c r="K2140" i="2"/>
  <c r="K2139" i="2"/>
  <c r="K2138" i="2"/>
  <c r="K2137" i="2"/>
  <c r="K2136" i="2"/>
  <c r="K2135" i="2"/>
  <c r="K2134" i="2"/>
  <c r="K2133" i="2"/>
  <c r="K2132" i="2"/>
  <c r="K2131" i="2"/>
  <c r="K2130" i="2"/>
  <c r="K2129" i="2"/>
  <c r="K2128" i="2"/>
  <c r="K2127" i="2"/>
  <c r="K2126" i="2"/>
  <c r="K2125" i="2"/>
  <c r="K2124" i="2"/>
  <c r="K2115" i="2"/>
  <c r="K2114" i="2"/>
  <c r="K2113" i="2"/>
  <c r="K2112" i="2"/>
  <c r="K2111" i="2"/>
  <c r="K2110" i="2"/>
  <c r="K2109" i="2"/>
  <c r="K2108" i="2"/>
  <c r="K2107" i="2"/>
  <c r="K2106" i="2"/>
  <c r="K2105" i="2"/>
  <c r="K2104" i="2"/>
  <c r="K2103" i="2"/>
  <c r="K2102" i="2"/>
  <c r="K2101" i="2"/>
  <c r="K2100" i="2"/>
  <c r="K2099" i="2"/>
  <c r="K2098" i="2"/>
  <c r="K2097" i="2"/>
  <c r="K2096" i="2"/>
  <c r="K2095" i="2"/>
  <c r="K2094" i="2"/>
  <c r="K2093" i="2"/>
  <c r="K2092" i="2"/>
  <c r="K2087" i="2"/>
  <c r="K2086" i="2"/>
  <c r="K2085" i="2"/>
  <c r="K2084" i="2"/>
  <c r="K2083" i="2"/>
  <c r="K2082" i="2"/>
  <c r="K2081" i="2"/>
  <c r="K2080" i="2"/>
  <c r="K2079" i="2"/>
  <c r="K2078" i="2"/>
  <c r="K2073" i="2"/>
  <c r="K2072" i="2"/>
  <c r="K2071" i="2"/>
  <c r="K2070" i="2"/>
  <c r="K2069" i="2"/>
  <c r="K2068" i="2"/>
  <c r="K2067" i="2"/>
  <c r="K2066" i="2"/>
  <c r="K2065" i="2"/>
  <c r="K2064" i="2"/>
  <c r="K2063" i="2"/>
  <c r="K2062" i="2"/>
  <c r="K2061" i="2"/>
  <c r="K2060" i="2"/>
  <c r="K2059" i="2"/>
  <c r="K2058" i="2"/>
  <c r="K2057" i="2"/>
  <c r="K2056" i="2"/>
  <c r="K2055" i="2"/>
  <c r="K2054" i="2"/>
  <c r="K2053" i="2"/>
  <c r="K2052" i="2"/>
  <c r="K2051" i="2"/>
  <c r="K2050" i="2"/>
  <c r="K2049" i="2"/>
  <c r="K2048" i="2"/>
  <c r="K2047" i="2"/>
  <c r="K2046" i="2"/>
  <c r="K2045" i="2"/>
  <c r="K2044" i="2"/>
  <c r="K2043" i="2"/>
  <c r="K2042" i="2"/>
  <c r="K2041" i="2"/>
  <c r="K2040" i="2"/>
  <c r="K2039" i="2"/>
  <c r="K2038" i="2"/>
  <c r="K2037" i="2"/>
  <c r="K2036" i="2"/>
  <c r="K2035" i="2"/>
  <c r="K2034" i="2"/>
  <c r="K2033" i="2"/>
  <c r="K2032" i="2"/>
  <c r="K2031" i="2"/>
  <c r="K2030" i="2"/>
  <c r="K2029" i="2"/>
  <c r="K2020" i="2"/>
  <c r="K2019" i="2"/>
  <c r="K2018" i="2"/>
  <c r="K2017" i="2"/>
  <c r="K2016" i="2"/>
  <c r="K2015" i="2"/>
  <c r="K2014" i="2"/>
  <c r="K2013" i="2"/>
  <c r="K2012" i="2"/>
  <c r="K2007" i="2"/>
  <c r="K2006" i="2"/>
  <c r="K2005" i="2"/>
  <c r="K2004" i="2"/>
  <c r="K2003" i="2"/>
  <c r="K1998" i="2"/>
  <c r="K1997" i="2"/>
  <c r="K1996" i="2"/>
  <c r="K1995" i="2"/>
  <c r="K1994" i="2"/>
  <c r="K1993" i="2"/>
  <c r="K1992" i="2"/>
  <c r="K1983" i="2"/>
  <c r="K1982" i="2"/>
  <c r="K1981" i="2"/>
  <c r="K1980" i="2"/>
  <c r="K1979" i="2"/>
  <c r="K1978" i="2"/>
  <c r="K1977" i="2"/>
  <c r="K1976" i="2"/>
  <c r="K1975" i="2"/>
  <c r="K1974" i="2"/>
  <c r="K1969" i="2"/>
  <c r="K1968" i="2"/>
  <c r="K1967" i="2"/>
  <c r="K1966" i="2"/>
  <c r="K1965" i="2"/>
  <c r="K1964" i="2"/>
  <c r="K1963" i="2"/>
  <c r="K1962" i="2"/>
  <c r="K1961" i="2"/>
  <c r="K1956" i="2"/>
  <c r="K1955" i="2"/>
  <c r="K1954" i="2"/>
  <c r="K1953" i="2"/>
  <c r="K1952" i="2"/>
  <c r="K1951" i="2"/>
  <c r="K1950" i="2"/>
  <c r="K1949" i="2"/>
  <c r="K1948" i="2"/>
  <c r="K1947" i="2"/>
  <c r="K1946" i="2"/>
  <c r="K1945" i="2"/>
  <c r="K1944" i="2"/>
  <c r="K1943" i="2"/>
  <c r="K1942" i="2"/>
  <c r="K1941" i="2"/>
  <c r="K1940" i="2"/>
  <c r="K1939" i="2"/>
  <c r="K1938" i="2"/>
  <c r="K1937" i="2"/>
  <c r="K1936" i="2"/>
  <c r="K1927" i="2"/>
  <c r="K1926" i="2"/>
  <c r="K1925" i="2"/>
  <c r="K1924" i="2"/>
  <c r="K1923" i="2"/>
  <c r="K1922" i="2"/>
  <c r="K1921" i="2"/>
  <c r="K1920" i="2"/>
  <c r="K1919" i="2"/>
  <c r="K1918" i="2"/>
  <c r="K1917" i="2"/>
  <c r="K1912" i="2"/>
  <c r="K1911" i="2"/>
  <c r="K1910" i="2"/>
  <c r="K1909" i="2"/>
  <c r="K1908" i="2"/>
  <c r="K1907" i="2"/>
  <c r="K1906" i="2"/>
  <c r="K1905" i="2"/>
  <c r="K1904" i="2"/>
  <c r="K1903" i="2"/>
  <c r="K1898" i="2"/>
  <c r="K1897" i="2"/>
  <c r="K1896" i="2"/>
  <c r="K1895" i="2"/>
  <c r="K1894" i="2"/>
  <c r="K1893" i="2"/>
  <c r="K1892" i="2"/>
  <c r="K1891" i="2"/>
  <c r="K1890" i="2"/>
  <c r="K1889" i="2"/>
  <c r="K1888" i="2"/>
  <c r="K1887" i="2"/>
  <c r="K1886" i="2"/>
  <c r="K1885" i="2"/>
  <c r="K1884" i="2"/>
  <c r="K1883" i="2"/>
  <c r="K1882" i="2"/>
  <c r="K1881" i="2"/>
  <c r="K1880" i="2"/>
  <c r="K1879" i="2"/>
  <c r="K1870" i="2"/>
  <c r="K1869" i="2"/>
  <c r="K1868" i="2"/>
  <c r="K1867" i="2"/>
  <c r="K1866" i="2"/>
  <c r="K1865" i="2"/>
  <c r="K1864" i="2"/>
  <c r="K1863" i="2"/>
  <c r="K1862" i="2"/>
  <c r="K1861" i="2"/>
  <c r="K1860" i="2"/>
  <c r="K1859" i="2"/>
  <c r="K1858" i="2"/>
  <c r="K1857" i="2"/>
  <c r="K1856" i="2"/>
  <c r="K1855" i="2"/>
  <c r="K1854" i="2"/>
  <c r="K1853" i="2"/>
  <c r="K1852" i="2"/>
  <c r="K1851" i="2"/>
  <c r="K1850" i="2"/>
  <c r="K1849" i="2"/>
  <c r="K1848" i="2"/>
  <c r="K1847" i="2"/>
  <c r="K1846" i="2"/>
  <c r="K1845" i="2"/>
  <c r="K1844" i="2"/>
  <c r="K1843" i="2"/>
  <c r="K1842" i="2"/>
  <c r="K1837" i="2"/>
  <c r="K1836" i="2"/>
  <c r="K1835" i="2"/>
  <c r="K1834" i="2"/>
  <c r="K1833" i="2"/>
  <c r="K1832" i="2"/>
  <c r="K1831" i="2"/>
  <c r="K1830" i="2"/>
  <c r="K1829" i="2"/>
  <c r="K1828" i="2"/>
  <c r="K1827" i="2"/>
  <c r="K1826" i="2"/>
  <c r="K1821" i="2"/>
  <c r="K1820" i="2"/>
  <c r="K1819" i="2"/>
  <c r="K1818" i="2"/>
  <c r="K1817" i="2"/>
  <c r="K1816" i="2"/>
  <c r="K1815" i="2"/>
  <c r="K1814" i="2"/>
  <c r="K1813" i="2"/>
  <c r="K1812" i="2"/>
  <c r="K1811" i="2"/>
  <c r="K1810" i="2"/>
  <c r="K1809" i="2"/>
  <c r="K1808" i="2"/>
  <c r="K1807" i="2"/>
  <c r="K1806" i="2"/>
  <c r="K1805" i="2"/>
  <c r="K1804" i="2"/>
  <c r="K1803" i="2"/>
  <c r="K1802" i="2"/>
  <c r="K1801" i="2"/>
  <c r="K1800" i="2"/>
  <c r="K1799" i="2"/>
  <c r="K1798" i="2"/>
  <c r="K1797" i="2"/>
  <c r="K1796" i="2"/>
  <c r="K1795" i="2"/>
  <c r="K1794" i="2"/>
  <c r="K1793" i="2"/>
  <c r="K1792" i="2"/>
  <c r="K1791" i="2"/>
  <c r="K1790" i="2"/>
  <c r="K1789" i="2"/>
  <c r="K1788" i="2"/>
  <c r="K1787" i="2"/>
  <c r="K1786" i="2"/>
  <c r="K1785" i="2"/>
  <c r="K1784" i="2"/>
  <c r="K1783" i="2"/>
  <c r="K1782" i="2"/>
  <c r="K1781" i="2"/>
  <c r="K1780" i="2"/>
  <c r="K1779" i="2"/>
  <c r="K1778" i="2"/>
  <c r="K1777" i="2"/>
  <c r="K1776" i="2"/>
  <c r="K1775" i="2"/>
  <c r="K1774" i="2"/>
  <c r="K1773" i="2"/>
  <c r="K1772" i="2"/>
  <c r="K1771" i="2"/>
  <c r="K1770" i="2"/>
  <c r="K1769" i="2"/>
  <c r="K1768" i="2"/>
  <c r="K1767" i="2"/>
  <c r="K1766" i="2"/>
  <c r="K1765" i="2"/>
  <c r="K1764" i="2"/>
  <c r="K1763" i="2"/>
  <c r="K1762" i="2"/>
  <c r="K1761" i="2"/>
  <c r="K1760" i="2"/>
  <c r="K1759" i="2"/>
  <c r="K1758" i="2"/>
  <c r="K1749" i="2"/>
  <c r="K1748" i="2"/>
  <c r="K1747" i="2"/>
  <c r="K1746" i="2"/>
  <c r="K1745" i="2"/>
  <c r="K1744" i="2"/>
  <c r="K1743" i="2"/>
  <c r="K1742" i="2"/>
  <c r="K1741" i="2"/>
  <c r="K1740" i="2"/>
  <c r="K1739" i="2"/>
  <c r="K1738" i="2"/>
  <c r="K1737" i="2"/>
  <c r="K1736" i="2"/>
  <c r="K1735" i="2"/>
  <c r="K1734" i="2"/>
  <c r="K1733" i="2"/>
  <c r="K1728" i="2"/>
  <c r="K1727" i="2"/>
  <c r="K1726" i="2"/>
  <c r="K1725" i="2"/>
  <c r="K1724" i="2"/>
  <c r="K1723" i="2"/>
  <c r="K1722" i="2"/>
  <c r="K1721" i="2"/>
  <c r="K1720" i="2"/>
  <c r="K1719" i="2"/>
  <c r="K1718" i="2"/>
  <c r="K1713" i="2"/>
  <c r="K1712" i="2"/>
  <c r="K1711" i="2"/>
  <c r="K1710" i="2"/>
  <c r="K1709" i="2"/>
  <c r="K1708" i="2"/>
  <c r="K1707" i="2"/>
  <c r="K1706" i="2"/>
  <c r="K1705" i="2"/>
  <c r="K1704" i="2"/>
  <c r="K1703" i="2"/>
  <c r="K1702" i="2"/>
  <c r="K1701" i="2"/>
  <c r="K1700" i="2"/>
  <c r="K1699" i="2"/>
  <c r="K1698" i="2"/>
  <c r="K1697" i="2"/>
  <c r="K1696" i="2"/>
  <c r="K1695" i="2"/>
  <c r="K1694" i="2"/>
  <c r="K1693" i="2"/>
  <c r="K1692" i="2"/>
  <c r="K1691" i="2"/>
  <c r="K1690" i="2"/>
  <c r="K1689" i="2"/>
  <c r="K1688" i="2"/>
  <c r="K1687" i="2"/>
  <c r="K1686" i="2"/>
  <c r="K1685" i="2"/>
  <c r="K1676" i="2"/>
  <c r="K1675" i="2"/>
  <c r="K1674" i="2"/>
  <c r="K1673" i="2"/>
  <c r="K1672" i="2"/>
  <c r="K1671" i="2"/>
  <c r="K1670" i="2"/>
  <c r="K1669" i="2"/>
  <c r="K1668" i="2"/>
  <c r="K1667" i="2"/>
  <c r="K1666" i="2"/>
  <c r="K1665" i="2"/>
  <c r="K1664" i="2"/>
  <c r="K1663" i="2"/>
  <c r="K1658" i="2"/>
  <c r="K1657" i="2"/>
  <c r="K1656" i="2"/>
  <c r="K1655" i="2"/>
  <c r="K1654" i="2"/>
  <c r="K1653" i="2"/>
  <c r="K1648" i="2"/>
  <c r="K1647" i="2"/>
  <c r="K1646" i="2"/>
  <c r="K1645" i="2"/>
  <c r="K1644" i="2"/>
  <c r="K1643" i="2"/>
  <c r="K1642" i="2"/>
  <c r="K1641" i="2"/>
  <c r="K1640" i="2"/>
  <c r="K1639" i="2"/>
  <c r="K1638" i="2"/>
  <c r="K1637" i="2"/>
  <c r="K1636" i="2"/>
  <c r="K1635" i="2"/>
  <c r="K1634" i="2"/>
  <c r="K1633" i="2"/>
  <c r="K1632" i="2"/>
  <c r="K1631" i="2"/>
  <c r="K1630" i="2"/>
  <c r="K1629" i="2"/>
  <c r="K1628" i="2"/>
  <c r="K1627" i="2"/>
  <c r="K1626" i="2"/>
  <c r="K1625" i="2"/>
  <c r="K1624" i="2"/>
  <c r="K1623" i="2"/>
  <c r="K1622" i="2"/>
  <c r="K1621" i="2"/>
  <c r="K1620" i="2"/>
  <c r="K1619" i="2"/>
  <c r="K1618" i="2"/>
  <c r="K1617" i="2"/>
  <c r="K1616" i="2"/>
  <c r="K1615" i="2"/>
  <c r="K1614" i="2"/>
  <c r="K1613" i="2"/>
  <c r="K1612" i="2"/>
  <c r="K1611" i="2"/>
  <c r="K1610" i="2"/>
  <c r="K1609" i="2"/>
  <c r="K1608" i="2"/>
  <c r="K1607" i="2"/>
  <c r="K1606" i="2"/>
  <c r="K1605" i="2"/>
  <c r="K1604" i="2"/>
  <c r="K1603" i="2"/>
  <c r="K1602" i="2"/>
  <c r="K1601" i="2"/>
  <c r="K1600" i="2"/>
  <c r="K1591" i="2"/>
  <c r="K1590" i="2"/>
  <c r="K1589" i="2"/>
  <c r="K1588" i="2"/>
  <c r="K1587" i="2"/>
  <c r="K1586" i="2"/>
  <c r="K1585" i="2"/>
  <c r="K1584" i="2"/>
  <c r="K1583" i="2"/>
  <c r="K1582" i="2"/>
  <c r="K1581" i="2"/>
  <c r="K1580" i="2"/>
  <c r="K1579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37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66" i="2"/>
  <c r="K1365" i="2"/>
  <c r="K1364" i="2"/>
  <c r="K1363" i="2"/>
  <c r="K1362" i="2"/>
  <c r="K1361" i="2"/>
  <c r="K1360" i="2"/>
  <c r="K1359" i="2"/>
  <c r="K1354" i="2"/>
  <c r="K1353" i="2"/>
  <c r="K1352" i="2"/>
  <c r="K1351" i="2"/>
  <c r="K1350" i="2"/>
  <c r="K1349" i="2"/>
  <c r="K1348" i="2"/>
  <c r="K1347" i="2"/>
  <c r="K1346" i="2"/>
  <c r="K1345" i="2"/>
  <c r="K1344" i="2"/>
  <c r="K1339" i="2"/>
  <c r="K1338" i="2"/>
  <c r="K1337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09" i="2"/>
  <c r="K1308" i="2"/>
  <c r="K1307" i="2"/>
  <c r="K1306" i="2"/>
  <c r="K1305" i="2"/>
  <c r="K1304" i="2"/>
  <c r="K1303" i="2"/>
  <c r="K1302" i="2"/>
  <c r="K1301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1" i="2"/>
  <c r="K1230" i="2"/>
  <c r="K1229" i="2"/>
  <c r="K1228" i="2"/>
  <c r="K1227" i="2"/>
  <c r="K1226" i="2"/>
  <c r="K1221" i="2"/>
  <c r="K1220" i="2"/>
  <c r="K1219" i="2"/>
  <c r="K1218" i="2"/>
  <c r="K1213" i="2"/>
  <c r="K1212" i="2"/>
  <c r="K1203" i="2"/>
  <c r="K1202" i="2"/>
  <c r="K1197" i="2"/>
  <c r="K1196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1" i="2"/>
  <c r="K1170" i="2"/>
  <c r="K1169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1" i="2"/>
  <c r="K990" i="2"/>
  <c r="K989" i="2"/>
  <c r="K988" i="2"/>
  <c r="K987" i="2"/>
  <c r="K986" i="2"/>
  <c r="K985" i="2"/>
  <c r="K984" i="2"/>
  <c r="K979" i="2"/>
  <c r="K978" i="2"/>
  <c r="K973" i="2"/>
  <c r="K972" i="2"/>
  <c r="K971" i="2"/>
  <c r="K970" i="2"/>
  <c r="K969" i="2"/>
  <c r="K968" i="2"/>
  <c r="K967" i="2"/>
  <c r="K966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24" i="2"/>
  <c r="K823" i="2"/>
  <c r="K822" i="2"/>
  <c r="K821" i="2"/>
  <c r="K820" i="2"/>
  <c r="K819" i="2"/>
  <c r="K818" i="2"/>
  <c r="K817" i="2"/>
  <c r="K816" i="2"/>
  <c r="K815" i="2"/>
  <c r="K814" i="2"/>
  <c r="K809" i="2"/>
  <c r="K808" i="2"/>
  <c r="K807" i="2"/>
  <c r="K806" i="2"/>
  <c r="K805" i="2"/>
  <c r="K804" i="2"/>
  <c r="K803" i="2"/>
  <c r="K802" i="2"/>
  <c r="K801" i="2"/>
  <c r="K800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13" i="2"/>
  <c r="K712" i="2"/>
  <c r="K711" i="2"/>
  <c r="K710" i="2"/>
  <c r="K709" i="2"/>
  <c r="K708" i="2"/>
  <c r="K707" i="2"/>
  <c r="K702" i="2"/>
  <c r="K701" i="2"/>
  <c r="K700" i="2"/>
  <c r="K699" i="2"/>
  <c r="K698" i="2"/>
  <c r="K697" i="2"/>
  <c r="K692" i="2"/>
  <c r="K691" i="2"/>
  <c r="K690" i="2"/>
  <c r="K689" i="2"/>
  <c r="K688" i="2"/>
  <c r="K679" i="2"/>
  <c r="K678" i="2"/>
  <c r="K677" i="2"/>
  <c r="K676" i="2"/>
  <c r="K675" i="2"/>
  <c r="K674" i="2"/>
  <c r="K669" i="2"/>
  <c r="K668" i="2"/>
  <c r="K667" i="2"/>
  <c r="K666" i="2"/>
  <c r="K665" i="2"/>
  <c r="K664" i="2"/>
  <c r="K663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29" i="2"/>
  <c r="K628" i="2"/>
  <c r="K627" i="2"/>
  <c r="K626" i="2"/>
  <c r="K625" i="2"/>
  <c r="K624" i="2"/>
  <c r="K623" i="2"/>
  <c r="K622" i="2"/>
  <c r="K621" i="2"/>
  <c r="K620" i="2"/>
  <c r="K615" i="2"/>
  <c r="K614" i="2"/>
  <c r="K613" i="2"/>
  <c r="K612" i="2"/>
  <c r="K611" i="2"/>
  <c r="K610" i="2"/>
  <c r="K609" i="2"/>
  <c r="K608" i="2"/>
  <c r="K607" i="2"/>
  <c r="K606" i="2"/>
  <c r="K601" i="2"/>
  <c r="K600" i="2"/>
  <c r="K599" i="2"/>
  <c r="K598" i="2"/>
  <c r="K597" i="2"/>
  <c r="K596" i="2"/>
  <c r="K595" i="2"/>
  <c r="K594" i="2"/>
  <c r="K593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1" i="2"/>
  <c r="K560" i="2"/>
  <c r="K559" i="2"/>
  <c r="K558" i="2"/>
  <c r="K557" i="2"/>
  <c r="K556" i="2"/>
  <c r="K555" i="2"/>
  <c r="K554" i="2"/>
  <c r="K553" i="2"/>
  <c r="K552" i="2"/>
  <c r="K551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499" i="2"/>
  <c r="K498" i="2"/>
  <c r="K497" i="2"/>
  <c r="K496" i="2"/>
  <c r="K495" i="2"/>
  <c r="K494" i="2"/>
  <c r="K493" i="2"/>
  <c r="K492" i="2"/>
  <c r="K491" i="2"/>
  <c r="K486" i="2"/>
  <c r="K485" i="2"/>
  <c r="K480" i="2"/>
  <c r="K479" i="2"/>
  <c r="K470" i="2"/>
  <c r="K469" i="2"/>
  <c r="K468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43" i="2"/>
  <c r="K442" i="2"/>
  <c r="K441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29" i="2"/>
  <c r="K328" i="2"/>
  <c r="K327" i="2"/>
  <c r="K326" i="2"/>
  <c r="K325" i="2"/>
  <c r="K324" i="2"/>
  <c r="K319" i="2"/>
  <c r="K318" i="2"/>
  <c r="K317" i="2"/>
  <c r="K316" i="2"/>
  <c r="K315" i="2"/>
  <c r="K314" i="2"/>
  <c r="K313" i="2"/>
  <c r="K312" i="2"/>
  <c r="K311" i="2"/>
  <c r="K310" i="2"/>
  <c r="K309" i="2"/>
  <c r="K304" i="2"/>
  <c r="K303" i="2"/>
  <c r="K294" i="2"/>
  <c r="K293" i="2"/>
  <c r="K292" i="2"/>
  <c r="K291" i="2"/>
  <c r="K290" i="2"/>
  <c r="K285" i="2"/>
  <c r="K284" i="2"/>
  <c r="K283" i="2"/>
  <c r="K282" i="2"/>
  <c r="K281" i="2"/>
  <c r="K280" i="2"/>
  <c r="K279" i="2"/>
  <c r="K257" i="2"/>
  <c r="K256" i="2"/>
  <c r="K255" i="2"/>
  <c r="K250" i="2"/>
  <c r="K249" i="2"/>
  <c r="K248" i="2"/>
  <c r="K247" i="2"/>
  <c r="K246" i="2"/>
  <c r="K241" i="2"/>
  <c r="K240" i="2"/>
  <c r="K239" i="2"/>
  <c r="K238" i="2"/>
  <c r="K237" i="2"/>
  <c r="K228" i="2"/>
  <c r="K227" i="2"/>
  <c r="K226" i="2"/>
  <c r="K225" i="2"/>
  <c r="K220" i="2"/>
  <c r="K219" i="2"/>
  <c r="K218" i="2"/>
  <c r="K217" i="2"/>
  <c r="K216" i="2"/>
  <c r="K211" i="2"/>
  <c r="K210" i="2"/>
  <c r="K209" i="2"/>
  <c r="K208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34" i="2"/>
  <c r="K133" i="2"/>
  <c r="K132" i="2"/>
  <c r="K131" i="2"/>
  <c r="K130" i="2"/>
  <c r="K97" i="2"/>
  <c r="K88" i="2"/>
  <c r="K87" i="2"/>
  <c r="K86" i="2"/>
  <c r="K85" i="2"/>
  <c r="K80" i="2"/>
  <c r="K79" i="2"/>
  <c r="K14" i="2"/>
  <c r="K13" i="2"/>
  <c r="K12" i="2"/>
  <c r="K11" i="2"/>
  <c r="K10" i="2"/>
  <c r="K9" i="2"/>
  <c r="K8" i="2"/>
  <c r="K7" i="2"/>
  <c r="K6" i="2"/>
  <c r="K125" i="2"/>
  <c r="K124" i="2"/>
  <c r="K123" i="2"/>
  <c r="K122" i="2"/>
  <c r="K121" i="2"/>
  <c r="K120" i="2"/>
  <c r="K111" i="2"/>
  <c r="K110" i="2"/>
  <c r="K109" i="2"/>
  <c r="K108" i="2"/>
  <c r="K107" i="2"/>
  <c r="K102" i="2"/>
  <c r="K101" i="2"/>
  <c r="K100" i="2"/>
  <c r="K99" i="2"/>
  <c r="K98" i="2"/>
  <c r="K70" i="2"/>
  <c r="K69" i="2"/>
  <c r="K68" i="2"/>
  <c r="K67" i="2"/>
  <c r="K66" i="2"/>
  <c r="K61" i="2"/>
  <c r="K60" i="2"/>
  <c r="K59" i="2"/>
  <c r="K58" i="2"/>
  <c r="K57" i="2"/>
  <c r="K48" i="2"/>
  <c r="K47" i="2"/>
  <c r="K46" i="2"/>
  <c r="K45" i="2"/>
  <c r="K44" i="2"/>
  <c r="K43" i="2"/>
  <c r="K42" i="2"/>
  <c r="K41" i="2"/>
  <c r="K40" i="2"/>
  <c r="K39" i="2"/>
  <c r="K38" i="2"/>
  <c r="K37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F3708" i="2" l="1"/>
  <c r="G3708" i="2"/>
  <c r="H3708" i="2"/>
  <c r="I3708" i="2"/>
  <c r="J3708" i="2"/>
  <c r="K3708" i="2"/>
  <c r="E3708" i="2"/>
  <c r="F3696" i="2"/>
  <c r="G3696" i="2"/>
  <c r="H3696" i="2"/>
  <c r="I3696" i="2"/>
  <c r="J3696" i="2"/>
  <c r="K3696" i="2"/>
  <c r="E3696" i="2"/>
  <c r="F3687" i="2"/>
  <c r="G3687" i="2"/>
  <c r="H3687" i="2"/>
  <c r="I3687" i="2"/>
  <c r="J3687" i="2"/>
  <c r="K3687" i="2"/>
  <c r="E3687" i="2"/>
  <c r="I3710" i="2" l="1"/>
  <c r="E3710" i="2"/>
  <c r="H3710" i="2"/>
  <c r="K3710" i="2"/>
  <c r="G3710" i="2"/>
  <c r="J3710" i="2"/>
  <c r="F3710" i="2"/>
  <c r="L3708" i="2"/>
  <c r="L3696" i="2"/>
  <c r="L3687" i="2"/>
  <c r="G3545" i="2"/>
  <c r="H3545" i="2"/>
  <c r="I3545" i="2"/>
  <c r="J3545" i="2"/>
  <c r="K3545" i="2"/>
  <c r="F3545" i="2"/>
  <c r="G3563" i="2"/>
  <c r="G3565" i="2" s="1"/>
  <c r="H3563" i="2"/>
  <c r="I3563" i="2"/>
  <c r="J3563" i="2"/>
  <c r="F3563" i="2"/>
  <c r="F3565" i="2" s="1"/>
  <c r="H3565" i="2" l="1"/>
  <c r="J3565" i="2"/>
  <c r="L3710" i="2"/>
  <c r="I3565" i="2"/>
  <c r="K3563" i="2"/>
  <c r="K3565" i="2" s="1"/>
  <c r="M3716" i="2"/>
  <c r="M3717" i="2"/>
  <c r="M3718" i="2"/>
  <c r="M3719" i="2"/>
  <c r="D3730" i="2"/>
  <c r="E3730" i="2"/>
  <c r="F3730" i="2"/>
  <c r="G3730" i="2"/>
  <c r="H3730" i="2"/>
  <c r="I3730" i="2"/>
  <c r="J3730" i="2"/>
  <c r="K3730" i="2"/>
  <c r="L3730" i="2"/>
  <c r="G3179" i="2"/>
  <c r="H3179" i="2"/>
  <c r="I3179" i="2"/>
  <c r="J3179" i="2"/>
  <c r="F3179" i="2"/>
  <c r="G3255" i="2"/>
  <c r="H3255" i="2"/>
  <c r="I3255" i="2"/>
  <c r="J3255" i="2"/>
  <c r="F3255" i="2"/>
  <c r="G3387" i="2"/>
  <c r="H3387" i="2"/>
  <c r="I3387" i="2"/>
  <c r="J3387" i="2"/>
  <c r="F3387" i="2"/>
  <c r="I3389" i="2" l="1"/>
  <c r="H3389" i="2"/>
  <c r="F3389" i="2"/>
  <c r="G3389" i="2"/>
  <c r="J3389" i="2"/>
  <c r="M3730" i="2"/>
  <c r="K3255" i="2"/>
  <c r="K3179" i="2"/>
  <c r="K3387" i="2"/>
  <c r="F3051" i="2"/>
  <c r="G3051" i="2"/>
  <c r="H3051" i="2"/>
  <c r="I3051" i="2"/>
  <c r="J3051" i="2"/>
  <c r="E3051" i="2"/>
  <c r="F3026" i="2"/>
  <c r="G3026" i="2"/>
  <c r="H3026" i="2"/>
  <c r="I3026" i="2"/>
  <c r="J3026" i="2"/>
  <c r="E3026" i="2"/>
  <c r="F3011" i="2"/>
  <c r="G3011" i="2"/>
  <c r="H3011" i="2"/>
  <c r="I3011" i="2"/>
  <c r="J3011" i="2"/>
  <c r="E3011" i="2"/>
  <c r="F2965" i="2"/>
  <c r="G2965" i="2"/>
  <c r="H2965" i="2"/>
  <c r="I2965" i="2"/>
  <c r="J2965" i="2"/>
  <c r="E2965" i="2"/>
  <c r="F2952" i="2"/>
  <c r="G2952" i="2"/>
  <c r="H2952" i="2"/>
  <c r="I2952" i="2"/>
  <c r="J2952" i="2"/>
  <c r="E2952" i="2"/>
  <c r="F2937" i="2"/>
  <c r="G2937" i="2"/>
  <c r="H2937" i="2"/>
  <c r="I2937" i="2"/>
  <c r="J2937" i="2"/>
  <c r="E2937" i="2"/>
  <c r="F2919" i="2"/>
  <c r="G2919" i="2"/>
  <c r="H2919" i="2"/>
  <c r="I2919" i="2"/>
  <c r="J2919" i="2"/>
  <c r="E2919" i="2"/>
  <c r="F2908" i="2"/>
  <c r="G2908" i="2"/>
  <c r="H2908" i="2"/>
  <c r="I2908" i="2"/>
  <c r="J2908" i="2"/>
  <c r="E2908" i="2"/>
  <c r="F2897" i="2"/>
  <c r="G2897" i="2"/>
  <c r="H2897" i="2"/>
  <c r="I2897" i="2"/>
  <c r="J2897" i="2"/>
  <c r="E2897" i="2"/>
  <c r="F2881" i="2"/>
  <c r="G2881" i="2"/>
  <c r="H2881" i="2"/>
  <c r="I2881" i="2"/>
  <c r="J2881" i="2"/>
  <c r="E2881" i="2"/>
  <c r="F2871" i="2"/>
  <c r="G2871" i="2"/>
  <c r="H2871" i="2"/>
  <c r="I2871" i="2"/>
  <c r="J2871" i="2"/>
  <c r="E2871" i="2"/>
  <c r="F2864" i="2"/>
  <c r="G2864" i="2"/>
  <c r="H2864" i="2"/>
  <c r="I2864" i="2"/>
  <c r="J2864" i="2"/>
  <c r="E2864" i="2"/>
  <c r="F2851" i="2"/>
  <c r="G2851" i="2"/>
  <c r="H2851" i="2"/>
  <c r="I2851" i="2"/>
  <c r="J2851" i="2"/>
  <c r="E2851" i="2"/>
  <c r="F2838" i="2"/>
  <c r="G2838" i="2"/>
  <c r="H2838" i="2"/>
  <c r="I2838" i="2"/>
  <c r="J2838" i="2"/>
  <c r="E2838" i="2"/>
  <c r="F2825" i="2"/>
  <c r="G2825" i="2"/>
  <c r="H2825" i="2"/>
  <c r="I2825" i="2"/>
  <c r="J2825" i="2"/>
  <c r="E2825" i="2"/>
  <c r="F2812" i="2"/>
  <c r="G2812" i="2"/>
  <c r="H2812" i="2"/>
  <c r="I2812" i="2"/>
  <c r="J2812" i="2"/>
  <c r="E2812" i="2"/>
  <c r="F2793" i="2"/>
  <c r="G2793" i="2"/>
  <c r="H2793" i="2"/>
  <c r="I2793" i="2"/>
  <c r="J2793" i="2"/>
  <c r="E2793" i="2"/>
  <c r="F2778" i="2"/>
  <c r="G2778" i="2"/>
  <c r="H2778" i="2"/>
  <c r="I2778" i="2"/>
  <c r="J2778" i="2"/>
  <c r="E2778" i="2"/>
  <c r="F2750" i="2"/>
  <c r="G2750" i="2"/>
  <c r="H2750" i="2"/>
  <c r="I2750" i="2"/>
  <c r="J2750" i="2"/>
  <c r="E2750" i="2"/>
  <c r="F2736" i="2"/>
  <c r="G2736" i="2"/>
  <c r="H2736" i="2"/>
  <c r="I2736" i="2"/>
  <c r="J2736" i="2"/>
  <c r="E2736" i="2"/>
  <c r="F2723" i="2"/>
  <c r="G2723" i="2"/>
  <c r="H2723" i="2"/>
  <c r="I2723" i="2"/>
  <c r="J2723" i="2"/>
  <c r="E2723" i="2"/>
  <c r="F2669" i="2"/>
  <c r="G2669" i="2"/>
  <c r="H2669" i="2"/>
  <c r="I2669" i="2"/>
  <c r="J2669" i="2"/>
  <c r="E2669" i="2"/>
  <c r="F2658" i="2"/>
  <c r="G2658" i="2"/>
  <c r="H2658" i="2"/>
  <c r="I2658" i="2"/>
  <c r="J2658" i="2"/>
  <c r="E2658" i="2"/>
  <c r="F2644" i="2"/>
  <c r="G2644" i="2"/>
  <c r="H2644" i="2"/>
  <c r="I2644" i="2"/>
  <c r="J2644" i="2"/>
  <c r="E2644" i="2"/>
  <c r="F2629" i="2"/>
  <c r="G2629" i="2"/>
  <c r="H2629" i="2"/>
  <c r="I2629" i="2"/>
  <c r="J2629" i="2"/>
  <c r="E2629" i="2"/>
  <c r="F2613" i="2"/>
  <c r="G2613" i="2"/>
  <c r="H2613" i="2"/>
  <c r="I2613" i="2"/>
  <c r="J2613" i="2"/>
  <c r="E2613" i="2"/>
  <c r="F2598" i="2"/>
  <c r="G2598" i="2"/>
  <c r="H2598" i="2"/>
  <c r="I2598" i="2"/>
  <c r="J2598" i="2"/>
  <c r="E2598" i="2"/>
  <c r="K2573" i="2"/>
  <c r="F2573" i="2"/>
  <c r="G2573" i="2"/>
  <c r="H2573" i="2"/>
  <c r="I2573" i="2"/>
  <c r="J2573" i="2"/>
  <c r="E2573" i="2"/>
  <c r="F2564" i="2"/>
  <c r="G2564" i="2"/>
  <c r="H2564" i="2"/>
  <c r="I2564" i="2"/>
  <c r="J2564" i="2"/>
  <c r="E2564" i="2"/>
  <c r="F2554" i="2"/>
  <c r="G2554" i="2"/>
  <c r="H2554" i="2"/>
  <c r="I2554" i="2"/>
  <c r="J2554" i="2"/>
  <c r="E2554" i="2"/>
  <c r="F2543" i="2"/>
  <c r="G2543" i="2"/>
  <c r="H2543" i="2"/>
  <c r="I2543" i="2"/>
  <c r="J2543" i="2"/>
  <c r="E2543" i="2"/>
  <c r="F2535" i="2"/>
  <c r="G2535" i="2"/>
  <c r="H2535" i="2"/>
  <c r="I2535" i="2"/>
  <c r="J2535" i="2"/>
  <c r="E2535" i="2"/>
  <c r="F2525" i="2"/>
  <c r="G2525" i="2"/>
  <c r="H2525" i="2"/>
  <c r="I2525" i="2"/>
  <c r="J2525" i="2"/>
  <c r="E2525" i="2"/>
  <c r="F2507" i="2"/>
  <c r="F2509" i="2" s="1"/>
  <c r="G2507" i="2"/>
  <c r="G2509" i="2" s="1"/>
  <c r="H2507" i="2"/>
  <c r="H2509" i="2" s="1"/>
  <c r="I2507" i="2"/>
  <c r="I2509" i="2" s="1"/>
  <c r="J2507" i="2"/>
  <c r="J2509" i="2" s="1"/>
  <c r="E2507" i="2"/>
  <c r="E2509" i="2" s="1"/>
  <c r="F2496" i="2"/>
  <c r="G2496" i="2"/>
  <c r="H2496" i="2"/>
  <c r="I2496" i="2"/>
  <c r="J2496" i="2"/>
  <c r="E2496" i="2"/>
  <c r="F2474" i="2"/>
  <c r="G2474" i="2"/>
  <c r="H2474" i="2"/>
  <c r="I2474" i="2"/>
  <c r="J2474" i="2"/>
  <c r="E2474" i="2"/>
  <c r="F2457" i="2"/>
  <c r="G2457" i="2"/>
  <c r="H2457" i="2"/>
  <c r="I2457" i="2"/>
  <c r="J2457" i="2"/>
  <c r="E2457" i="2"/>
  <c r="F2432" i="2"/>
  <c r="G2432" i="2"/>
  <c r="H2432" i="2"/>
  <c r="I2432" i="2"/>
  <c r="J2432" i="2"/>
  <c r="E2432" i="2"/>
  <c r="K2426" i="2"/>
  <c r="F2426" i="2"/>
  <c r="G2426" i="2"/>
  <c r="H2426" i="2"/>
  <c r="I2426" i="2"/>
  <c r="J2426" i="2"/>
  <c r="E2426" i="2"/>
  <c r="F2421" i="2"/>
  <c r="G2421" i="2"/>
  <c r="H2421" i="2"/>
  <c r="I2421" i="2"/>
  <c r="J2421" i="2"/>
  <c r="E2421" i="2"/>
  <c r="F2406" i="2"/>
  <c r="G2406" i="2"/>
  <c r="H2406" i="2"/>
  <c r="I2406" i="2"/>
  <c r="J2406" i="2"/>
  <c r="E2406" i="2"/>
  <c r="K2398" i="2"/>
  <c r="F2398" i="2"/>
  <c r="G2398" i="2"/>
  <c r="H2398" i="2"/>
  <c r="I2398" i="2"/>
  <c r="J2398" i="2"/>
  <c r="E2398" i="2"/>
  <c r="F2393" i="2"/>
  <c r="G2393" i="2"/>
  <c r="H2393" i="2"/>
  <c r="I2393" i="2"/>
  <c r="J2393" i="2"/>
  <c r="E2393" i="2"/>
  <c r="F2329" i="2"/>
  <c r="G2329" i="2"/>
  <c r="H2329" i="2"/>
  <c r="I2329" i="2"/>
  <c r="J2329" i="2"/>
  <c r="E2329" i="2"/>
  <c r="F2319" i="2"/>
  <c r="G2319" i="2"/>
  <c r="H2319" i="2"/>
  <c r="I2319" i="2"/>
  <c r="J2319" i="2"/>
  <c r="E2319" i="2"/>
  <c r="F2273" i="2"/>
  <c r="G2273" i="2"/>
  <c r="H2273" i="2"/>
  <c r="I2273" i="2"/>
  <c r="J2273" i="2"/>
  <c r="E2273" i="2"/>
  <c r="F2262" i="2"/>
  <c r="G2262" i="2"/>
  <c r="H2262" i="2"/>
  <c r="I2262" i="2"/>
  <c r="J2262" i="2"/>
  <c r="E2262" i="2"/>
  <c r="F2248" i="2"/>
  <c r="G2248" i="2"/>
  <c r="H2248" i="2"/>
  <c r="I2248" i="2"/>
  <c r="J2248" i="2"/>
  <c r="E2248" i="2"/>
  <c r="F2229" i="2"/>
  <c r="G2229" i="2"/>
  <c r="H2229" i="2"/>
  <c r="I2229" i="2"/>
  <c r="J2229" i="2"/>
  <c r="E2229" i="2"/>
  <c r="F2214" i="2"/>
  <c r="G2214" i="2"/>
  <c r="H2214" i="2"/>
  <c r="I2214" i="2"/>
  <c r="J2214" i="2"/>
  <c r="E2214" i="2"/>
  <c r="F2199" i="2"/>
  <c r="G2199" i="2"/>
  <c r="H2199" i="2"/>
  <c r="I2199" i="2"/>
  <c r="J2199" i="2"/>
  <c r="E2199" i="2"/>
  <c r="F2174" i="2"/>
  <c r="G2174" i="2"/>
  <c r="H2174" i="2"/>
  <c r="I2174" i="2"/>
  <c r="J2174" i="2"/>
  <c r="E2174" i="2"/>
  <c r="F2159" i="2"/>
  <c r="G2159" i="2"/>
  <c r="H2159" i="2"/>
  <c r="I2159" i="2"/>
  <c r="J2159" i="2"/>
  <c r="E2159" i="2"/>
  <c r="F2149" i="2"/>
  <c r="G2149" i="2"/>
  <c r="H2149" i="2"/>
  <c r="I2149" i="2"/>
  <c r="J2149" i="2"/>
  <c r="E2149" i="2"/>
  <c r="F2116" i="2"/>
  <c r="G2116" i="2"/>
  <c r="H2116" i="2"/>
  <c r="I2116" i="2"/>
  <c r="J2116" i="2"/>
  <c r="E2116" i="2"/>
  <c r="F2088" i="2"/>
  <c r="G2088" i="2"/>
  <c r="H2088" i="2"/>
  <c r="I2088" i="2"/>
  <c r="J2088" i="2"/>
  <c r="E2088" i="2"/>
  <c r="F2074" i="2"/>
  <c r="G2074" i="2"/>
  <c r="H2074" i="2"/>
  <c r="I2074" i="2"/>
  <c r="J2074" i="2"/>
  <c r="E2074" i="2"/>
  <c r="F2021" i="2"/>
  <c r="G2021" i="2"/>
  <c r="H2021" i="2"/>
  <c r="I2021" i="2"/>
  <c r="J2021" i="2"/>
  <c r="E2021" i="2"/>
  <c r="F2008" i="2"/>
  <c r="G2008" i="2"/>
  <c r="H2008" i="2"/>
  <c r="I2008" i="2"/>
  <c r="J2008" i="2"/>
  <c r="E2008" i="2"/>
  <c r="F1999" i="2"/>
  <c r="G1999" i="2"/>
  <c r="H1999" i="2"/>
  <c r="I1999" i="2"/>
  <c r="J1999" i="2"/>
  <c r="E1999" i="2"/>
  <c r="F1984" i="2"/>
  <c r="G1984" i="2"/>
  <c r="H1984" i="2"/>
  <c r="I1984" i="2"/>
  <c r="J1984" i="2"/>
  <c r="E1984" i="2"/>
  <c r="F1970" i="2"/>
  <c r="G1970" i="2"/>
  <c r="H1970" i="2"/>
  <c r="I1970" i="2"/>
  <c r="J1970" i="2"/>
  <c r="E1970" i="2"/>
  <c r="F1957" i="2"/>
  <c r="G1957" i="2"/>
  <c r="H1957" i="2"/>
  <c r="I1957" i="2"/>
  <c r="J1957" i="2"/>
  <c r="E1957" i="2"/>
  <c r="F1928" i="2"/>
  <c r="G1928" i="2"/>
  <c r="H1928" i="2"/>
  <c r="I1928" i="2"/>
  <c r="J1928" i="2"/>
  <c r="E1928" i="2"/>
  <c r="F1913" i="2"/>
  <c r="G1913" i="2"/>
  <c r="H1913" i="2"/>
  <c r="I1913" i="2"/>
  <c r="J1913" i="2"/>
  <c r="E1913" i="2"/>
  <c r="F1899" i="2"/>
  <c r="G1899" i="2"/>
  <c r="H1899" i="2"/>
  <c r="I1899" i="2"/>
  <c r="J1899" i="2"/>
  <c r="E1899" i="2"/>
  <c r="F1871" i="2"/>
  <c r="G1871" i="2"/>
  <c r="H1871" i="2"/>
  <c r="I1871" i="2"/>
  <c r="J1871" i="2"/>
  <c r="E1871" i="2"/>
  <c r="F1838" i="2"/>
  <c r="G1838" i="2"/>
  <c r="H1838" i="2"/>
  <c r="I1838" i="2"/>
  <c r="J1838" i="2"/>
  <c r="E1838" i="2"/>
  <c r="F1822" i="2"/>
  <c r="G1822" i="2"/>
  <c r="H1822" i="2"/>
  <c r="I1822" i="2"/>
  <c r="J1822" i="2"/>
  <c r="E1822" i="2"/>
  <c r="F1750" i="2"/>
  <c r="G1750" i="2"/>
  <c r="H1750" i="2"/>
  <c r="I1750" i="2"/>
  <c r="J1750" i="2"/>
  <c r="E1750" i="2"/>
  <c r="F1729" i="2"/>
  <c r="G1729" i="2"/>
  <c r="H1729" i="2"/>
  <c r="I1729" i="2"/>
  <c r="J1729" i="2"/>
  <c r="E1729" i="2"/>
  <c r="F1714" i="2"/>
  <c r="G1714" i="2"/>
  <c r="H1714" i="2"/>
  <c r="I1714" i="2"/>
  <c r="J1714" i="2"/>
  <c r="E1714" i="2"/>
  <c r="F1677" i="2"/>
  <c r="G1677" i="2"/>
  <c r="H1677" i="2"/>
  <c r="I1677" i="2"/>
  <c r="J1677" i="2"/>
  <c r="E1677" i="2"/>
  <c r="F1659" i="2"/>
  <c r="G1659" i="2"/>
  <c r="H1659" i="2"/>
  <c r="I1659" i="2"/>
  <c r="J1659" i="2"/>
  <c r="E1659" i="2"/>
  <c r="F1649" i="2"/>
  <c r="G1649" i="2"/>
  <c r="H1649" i="2"/>
  <c r="I1649" i="2"/>
  <c r="J1649" i="2"/>
  <c r="E1649" i="2"/>
  <c r="F1592" i="2"/>
  <c r="G1592" i="2"/>
  <c r="H1592" i="2"/>
  <c r="I1592" i="2"/>
  <c r="J1592" i="2"/>
  <c r="E1592" i="2"/>
  <c r="F1561" i="2"/>
  <c r="G1561" i="2"/>
  <c r="H1561" i="2"/>
  <c r="I1561" i="2"/>
  <c r="J1561" i="2"/>
  <c r="E1561" i="2"/>
  <c r="F1543" i="2"/>
  <c r="G1543" i="2"/>
  <c r="H1543" i="2"/>
  <c r="I1543" i="2"/>
  <c r="J1543" i="2"/>
  <c r="E1543" i="2"/>
  <c r="K1438" i="2"/>
  <c r="F1438" i="2"/>
  <c r="G1438" i="2"/>
  <c r="H1438" i="2"/>
  <c r="I1438" i="2"/>
  <c r="J1438" i="2"/>
  <c r="E1438" i="2"/>
  <c r="F1433" i="2"/>
  <c r="G1433" i="2"/>
  <c r="H1433" i="2"/>
  <c r="I1433" i="2"/>
  <c r="J1433" i="2"/>
  <c r="E1433" i="2"/>
  <c r="F1417" i="2"/>
  <c r="G1417" i="2"/>
  <c r="H1417" i="2"/>
  <c r="I1417" i="2"/>
  <c r="J1417" i="2"/>
  <c r="E1417" i="2"/>
  <c r="F1399" i="2"/>
  <c r="G1399" i="2"/>
  <c r="H1399" i="2"/>
  <c r="I1399" i="2"/>
  <c r="J1399" i="2"/>
  <c r="E1399" i="2"/>
  <c r="F1367" i="2"/>
  <c r="G1367" i="2"/>
  <c r="H1367" i="2"/>
  <c r="I1367" i="2"/>
  <c r="J1367" i="2"/>
  <c r="E1367" i="2"/>
  <c r="F1355" i="2"/>
  <c r="G1355" i="2"/>
  <c r="H1355" i="2"/>
  <c r="I1355" i="2"/>
  <c r="J1355" i="2"/>
  <c r="E1355" i="2"/>
  <c r="F1340" i="2"/>
  <c r="G1340" i="2"/>
  <c r="H1340" i="2"/>
  <c r="I1340" i="2"/>
  <c r="J1340" i="2"/>
  <c r="E1340" i="2"/>
  <c r="F1329" i="2"/>
  <c r="G1329" i="2"/>
  <c r="H1329" i="2"/>
  <c r="I1329" i="2"/>
  <c r="J1329" i="2"/>
  <c r="E1329" i="2"/>
  <c r="F1310" i="2"/>
  <c r="G1310" i="2"/>
  <c r="H1310" i="2"/>
  <c r="I1310" i="2"/>
  <c r="J1310" i="2"/>
  <c r="E1310" i="2"/>
  <c r="F1297" i="2"/>
  <c r="G1297" i="2"/>
  <c r="H1297" i="2"/>
  <c r="I1297" i="2"/>
  <c r="J1297" i="2"/>
  <c r="E1297" i="2"/>
  <c r="F1232" i="2"/>
  <c r="G1232" i="2"/>
  <c r="H1232" i="2"/>
  <c r="I1232" i="2"/>
  <c r="J1232" i="2"/>
  <c r="E1232" i="2"/>
  <c r="F1222" i="2"/>
  <c r="G1222" i="2"/>
  <c r="H1222" i="2"/>
  <c r="I1222" i="2"/>
  <c r="J1222" i="2"/>
  <c r="E1222" i="2"/>
  <c r="F1214" i="2"/>
  <c r="G1214" i="2"/>
  <c r="H1214" i="2"/>
  <c r="I1214" i="2"/>
  <c r="J1214" i="2"/>
  <c r="E1214" i="2"/>
  <c r="F1204" i="2"/>
  <c r="G1204" i="2"/>
  <c r="H1204" i="2"/>
  <c r="I1204" i="2"/>
  <c r="J1204" i="2"/>
  <c r="E1204" i="2"/>
  <c r="F1198" i="2"/>
  <c r="G1198" i="2"/>
  <c r="H1198" i="2"/>
  <c r="I1198" i="2"/>
  <c r="J1198" i="2"/>
  <c r="E1198" i="2"/>
  <c r="F1192" i="2"/>
  <c r="G1192" i="2"/>
  <c r="H1192" i="2"/>
  <c r="I1192" i="2"/>
  <c r="J1192" i="2"/>
  <c r="E1192" i="2"/>
  <c r="F1172" i="2"/>
  <c r="F1174" i="2" s="1"/>
  <c r="G1172" i="2"/>
  <c r="G1174" i="2" s="1"/>
  <c r="H1172" i="2"/>
  <c r="H1174" i="2" s="1"/>
  <c r="I1172" i="2"/>
  <c r="I1174" i="2" s="1"/>
  <c r="J1172" i="2"/>
  <c r="J1174" i="2" s="1"/>
  <c r="E1172" i="2"/>
  <c r="E1174" i="2" s="1"/>
  <c r="F1161" i="2"/>
  <c r="G1161" i="2"/>
  <c r="H1161" i="2"/>
  <c r="I1161" i="2"/>
  <c r="J1161" i="2"/>
  <c r="E1161" i="2"/>
  <c r="F1144" i="2"/>
  <c r="G1144" i="2"/>
  <c r="H1144" i="2"/>
  <c r="I1144" i="2"/>
  <c r="J1144" i="2"/>
  <c r="E1144" i="2"/>
  <c r="F1121" i="2"/>
  <c r="G1121" i="2"/>
  <c r="H1121" i="2"/>
  <c r="I1121" i="2"/>
  <c r="J1121" i="2"/>
  <c r="E1121" i="2"/>
  <c r="F1092" i="2"/>
  <c r="G1092" i="2"/>
  <c r="H1092" i="2"/>
  <c r="I1092" i="2"/>
  <c r="J1092" i="2"/>
  <c r="E1092" i="2"/>
  <c r="F1068" i="2"/>
  <c r="G1068" i="2"/>
  <c r="H1068" i="2"/>
  <c r="I1068" i="2"/>
  <c r="J1068" i="2"/>
  <c r="E1068" i="2"/>
  <c r="F1051" i="2"/>
  <c r="G1051" i="2"/>
  <c r="H1051" i="2"/>
  <c r="I1051" i="2"/>
  <c r="J1051" i="2"/>
  <c r="E1051" i="2"/>
  <c r="F992" i="2"/>
  <c r="G992" i="2"/>
  <c r="H992" i="2"/>
  <c r="I992" i="2"/>
  <c r="J992" i="2"/>
  <c r="E992" i="2"/>
  <c r="F980" i="2"/>
  <c r="G980" i="2"/>
  <c r="H980" i="2"/>
  <c r="I980" i="2"/>
  <c r="J980" i="2"/>
  <c r="E980" i="2"/>
  <c r="F974" i="2"/>
  <c r="G974" i="2"/>
  <c r="H974" i="2"/>
  <c r="I974" i="2"/>
  <c r="J974" i="2"/>
  <c r="E974" i="2"/>
  <c r="F958" i="2"/>
  <c r="G958" i="2"/>
  <c r="H958" i="2"/>
  <c r="I958" i="2"/>
  <c r="J958" i="2"/>
  <c r="E958" i="2"/>
  <c r="F939" i="2"/>
  <c r="G939" i="2"/>
  <c r="H939" i="2"/>
  <c r="I939" i="2"/>
  <c r="J939" i="2"/>
  <c r="E939" i="2"/>
  <c r="F921" i="2"/>
  <c r="G921" i="2"/>
  <c r="H921" i="2"/>
  <c r="I921" i="2"/>
  <c r="J921" i="2"/>
  <c r="E921" i="2"/>
  <c r="F825" i="2"/>
  <c r="G825" i="2"/>
  <c r="H825" i="2"/>
  <c r="I825" i="2"/>
  <c r="J825" i="2"/>
  <c r="E825" i="2"/>
  <c r="F810" i="2"/>
  <c r="G810" i="2"/>
  <c r="H810" i="2"/>
  <c r="I810" i="2"/>
  <c r="J810" i="2"/>
  <c r="E810" i="2"/>
  <c r="F796" i="2"/>
  <c r="G796" i="2"/>
  <c r="H796" i="2"/>
  <c r="I796" i="2"/>
  <c r="J796" i="2"/>
  <c r="E796" i="2"/>
  <c r="F774" i="2"/>
  <c r="G774" i="2"/>
  <c r="H774" i="2"/>
  <c r="I774" i="2"/>
  <c r="J774" i="2"/>
  <c r="E774" i="2"/>
  <c r="F756" i="2"/>
  <c r="G756" i="2"/>
  <c r="H756" i="2"/>
  <c r="I756" i="2"/>
  <c r="J756" i="2"/>
  <c r="E756" i="2"/>
  <c r="F739" i="2"/>
  <c r="G739" i="2"/>
  <c r="H739" i="2"/>
  <c r="I739" i="2"/>
  <c r="J739" i="2"/>
  <c r="E739" i="2"/>
  <c r="F714" i="2"/>
  <c r="G714" i="2"/>
  <c r="H714" i="2"/>
  <c r="I714" i="2"/>
  <c r="J714" i="2"/>
  <c r="E714" i="2"/>
  <c r="F703" i="2"/>
  <c r="G703" i="2"/>
  <c r="H703" i="2"/>
  <c r="I703" i="2"/>
  <c r="J703" i="2"/>
  <c r="E703" i="2"/>
  <c r="F693" i="2"/>
  <c r="G693" i="2"/>
  <c r="H693" i="2"/>
  <c r="I693" i="2"/>
  <c r="J693" i="2"/>
  <c r="E693" i="2"/>
  <c r="F680" i="2"/>
  <c r="G680" i="2"/>
  <c r="H680" i="2"/>
  <c r="I680" i="2"/>
  <c r="J680" i="2"/>
  <c r="E680" i="2"/>
  <c r="F670" i="2"/>
  <c r="G670" i="2"/>
  <c r="H670" i="2"/>
  <c r="I670" i="2"/>
  <c r="J670" i="2"/>
  <c r="E670" i="2"/>
  <c r="F659" i="2"/>
  <c r="G659" i="2"/>
  <c r="H659" i="2"/>
  <c r="I659" i="2"/>
  <c r="J659" i="2"/>
  <c r="E659" i="2"/>
  <c r="F630" i="2"/>
  <c r="G630" i="2"/>
  <c r="H630" i="2"/>
  <c r="I630" i="2"/>
  <c r="J630" i="2"/>
  <c r="E630" i="2"/>
  <c r="F616" i="2"/>
  <c r="G616" i="2"/>
  <c r="H616" i="2"/>
  <c r="I616" i="2"/>
  <c r="J616" i="2"/>
  <c r="E616" i="2"/>
  <c r="F602" i="2"/>
  <c r="G602" i="2"/>
  <c r="H602" i="2"/>
  <c r="I602" i="2"/>
  <c r="J602" i="2"/>
  <c r="E602" i="2"/>
  <c r="F585" i="2"/>
  <c r="G585" i="2"/>
  <c r="H585" i="2"/>
  <c r="I585" i="2"/>
  <c r="J585" i="2"/>
  <c r="E585" i="2"/>
  <c r="F562" i="2"/>
  <c r="G562" i="2"/>
  <c r="H562" i="2"/>
  <c r="I562" i="2"/>
  <c r="J562" i="2"/>
  <c r="E562" i="2"/>
  <c r="F547" i="2"/>
  <c r="G547" i="2"/>
  <c r="H547" i="2"/>
  <c r="I547" i="2"/>
  <c r="J547" i="2"/>
  <c r="E547" i="2"/>
  <c r="F500" i="2"/>
  <c r="G500" i="2"/>
  <c r="H500" i="2"/>
  <c r="I500" i="2"/>
  <c r="J500" i="2"/>
  <c r="E500" i="2"/>
  <c r="F487" i="2"/>
  <c r="G487" i="2"/>
  <c r="H487" i="2"/>
  <c r="I487" i="2"/>
  <c r="J487" i="2"/>
  <c r="E487" i="2"/>
  <c r="F481" i="2"/>
  <c r="G481" i="2"/>
  <c r="H481" i="2"/>
  <c r="I481" i="2"/>
  <c r="J481" i="2"/>
  <c r="E481" i="2"/>
  <c r="F471" i="2"/>
  <c r="G471" i="2"/>
  <c r="H471" i="2"/>
  <c r="I471" i="2"/>
  <c r="J471" i="2"/>
  <c r="E471" i="2"/>
  <c r="F464" i="2"/>
  <c r="G464" i="2"/>
  <c r="H464" i="2"/>
  <c r="I464" i="2"/>
  <c r="J464" i="2"/>
  <c r="E464" i="2"/>
  <c r="F444" i="2"/>
  <c r="G444" i="2"/>
  <c r="H444" i="2"/>
  <c r="I444" i="2"/>
  <c r="J444" i="2"/>
  <c r="E444" i="2"/>
  <c r="F437" i="2"/>
  <c r="G437" i="2"/>
  <c r="H437" i="2"/>
  <c r="I437" i="2"/>
  <c r="J437" i="2"/>
  <c r="E437" i="2"/>
  <c r="F412" i="2"/>
  <c r="G412" i="2"/>
  <c r="H412" i="2"/>
  <c r="I412" i="2"/>
  <c r="J412" i="2"/>
  <c r="E412" i="2"/>
  <c r="F389" i="2"/>
  <c r="G389" i="2"/>
  <c r="H389" i="2"/>
  <c r="I389" i="2"/>
  <c r="J389" i="2"/>
  <c r="E389" i="2"/>
  <c r="F371" i="2"/>
  <c r="G371" i="2"/>
  <c r="H371" i="2"/>
  <c r="I371" i="2"/>
  <c r="J371" i="2"/>
  <c r="E371" i="2"/>
  <c r="F330" i="2"/>
  <c r="G330" i="2"/>
  <c r="H330" i="2"/>
  <c r="I330" i="2"/>
  <c r="J330" i="2"/>
  <c r="E330" i="2"/>
  <c r="F320" i="2"/>
  <c r="G320" i="2"/>
  <c r="H320" i="2"/>
  <c r="I320" i="2"/>
  <c r="J320" i="2"/>
  <c r="E320" i="2"/>
  <c r="F305" i="2"/>
  <c r="G305" i="2"/>
  <c r="H305" i="2"/>
  <c r="I305" i="2"/>
  <c r="J305" i="2"/>
  <c r="E305" i="2"/>
  <c r="F295" i="2"/>
  <c r="G295" i="2"/>
  <c r="H295" i="2"/>
  <c r="I295" i="2"/>
  <c r="J295" i="2"/>
  <c r="E295" i="2"/>
  <c r="F286" i="2"/>
  <c r="G286" i="2"/>
  <c r="H286" i="2"/>
  <c r="I286" i="2"/>
  <c r="J286" i="2"/>
  <c r="E286" i="2"/>
  <c r="F275" i="2"/>
  <c r="G275" i="2"/>
  <c r="H275" i="2"/>
  <c r="I275" i="2"/>
  <c r="J275" i="2"/>
  <c r="E275" i="2"/>
  <c r="F258" i="2"/>
  <c r="G258" i="2"/>
  <c r="H258" i="2"/>
  <c r="I258" i="2"/>
  <c r="J258" i="2"/>
  <c r="E258" i="2"/>
  <c r="F251" i="2"/>
  <c r="G251" i="2"/>
  <c r="H251" i="2"/>
  <c r="I251" i="2"/>
  <c r="J251" i="2"/>
  <c r="E251" i="2"/>
  <c r="F242" i="2"/>
  <c r="G242" i="2"/>
  <c r="H242" i="2"/>
  <c r="I242" i="2"/>
  <c r="J242" i="2"/>
  <c r="E242" i="2"/>
  <c r="F229" i="2"/>
  <c r="G229" i="2"/>
  <c r="H229" i="2"/>
  <c r="I229" i="2"/>
  <c r="J229" i="2"/>
  <c r="E229" i="2"/>
  <c r="F221" i="2"/>
  <c r="G221" i="2"/>
  <c r="H221" i="2"/>
  <c r="I221" i="2"/>
  <c r="J221" i="2"/>
  <c r="E221" i="2"/>
  <c r="F212" i="2"/>
  <c r="G212" i="2"/>
  <c r="H212" i="2"/>
  <c r="I212" i="2"/>
  <c r="J212" i="2"/>
  <c r="E212" i="2"/>
  <c r="F200" i="2"/>
  <c r="G200" i="2"/>
  <c r="H200" i="2"/>
  <c r="I200" i="2"/>
  <c r="J200" i="2"/>
  <c r="E200" i="2"/>
  <c r="F182" i="2"/>
  <c r="G182" i="2"/>
  <c r="H182" i="2"/>
  <c r="I182" i="2"/>
  <c r="J182" i="2"/>
  <c r="E182" i="2"/>
  <c r="F161" i="2"/>
  <c r="G161" i="2"/>
  <c r="H161" i="2"/>
  <c r="I161" i="2"/>
  <c r="J161" i="2"/>
  <c r="E161" i="2"/>
  <c r="F135" i="2"/>
  <c r="G135" i="2"/>
  <c r="H135" i="2"/>
  <c r="I135" i="2"/>
  <c r="J135" i="2"/>
  <c r="E135" i="2"/>
  <c r="F126" i="2"/>
  <c r="G126" i="2"/>
  <c r="H126" i="2"/>
  <c r="I126" i="2"/>
  <c r="J126" i="2"/>
  <c r="E126" i="2"/>
  <c r="F112" i="2"/>
  <c r="G112" i="2"/>
  <c r="H112" i="2"/>
  <c r="I112" i="2"/>
  <c r="J112" i="2"/>
  <c r="E112" i="2"/>
  <c r="F103" i="2"/>
  <c r="G103" i="2"/>
  <c r="H103" i="2"/>
  <c r="I103" i="2"/>
  <c r="J103" i="2"/>
  <c r="E103" i="2"/>
  <c r="F89" i="2"/>
  <c r="G89" i="2"/>
  <c r="H89" i="2"/>
  <c r="I89" i="2"/>
  <c r="J89" i="2"/>
  <c r="E89" i="2"/>
  <c r="F81" i="2"/>
  <c r="G81" i="2"/>
  <c r="H81" i="2"/>
  <c r="I81" i="2"/>
  <c r="J81" i="2"/>
  <c r="E81" i="2"/>
  <c r="F71" i="2"/>
  <c r="G71" i="2"/>
  <c r="H71" i="2"/>
  <c r="I71" i="2"/>
  <c r="J71" i="2"/>
  <c r="E71" i="2"/>
  <c r="F62" i="2"/>
  <c r="G62" i="2"/>
  <c r="H62" i="2"/>
  <c r="I62" i="2"/>
  <c r="J62" i="2"/>
  <c r="E62" i="2"/>
  <c r="F49" i="2"/>
  <c r="G49" i="2"/>
  <c r="H49" i="2"/>
  <c r="I49" i="2"/>
  <c r="J49" i="2"/>
  <c r="E49" i="2"/>
  <c r="F33" i="2"/>
  <c r="G33" i="2"/>
  <c r="H33" i="2"/>
  <c r="I33" i="2"/>
  <c r="J33" i="2"/>
  <c r="E33" i="2"/>
  <c r="J15" i="2"/>
  <c r="I15" i="2"/>
  <c r="H15" i="2"/>
  <c r="G15" i="2"/>
  <c r="F15" i="2"/>
  <c r="E15" i="2"/>
  <c r="H73" i="2" l="1"/>
  <c r="H91" i="2"/>
  <c r="H114" i="2"/>
  <c r="H137" i="2"/>
  <c r="H446" i="2"/>
  <c r="H473" i="2"/>
  <c r="J682" i="2"/>
  <c r="F682" i="2"/>
  <c r="E2331" i="2"/>
  <c r="G2331" i="2"/>
  <c r="J2408" i="2"/>
  <c r="F2408" i="2"/>
  <c r="I2434" i="2"/>
  <c r="I682" i="2"/>
  <c r="J2331" i="2"/>
  <c r="F2331" i="2"/>
  <c r="E73" i="2"/>
  <c r="E91" i="2"/>
  <c r="E114" i="2"/>
  <c r="G114" i="2"/>
  <c r="G137" i="2"/>
  <c r="G446" i="2"/>
  <c r="G473" i="2"/>
  <c r="G73" i="2"/>
  <c r="G91" i="2"/>
  <c r="E137" i="2"/>
  <c r="E446" i="2"/>
  <c r="E473" i="2"/>
  <c r="F202" i="2"/>
  <c r="H231" i="2"/>
  <c r="J260" i="2"/>
  <c r="H297" i="2"/>
  <c r="F332" i="2"/>
  <c r="H414" i="2"/>
  <c r="J202" i="2"/>
  <c r="F260" i="2"/>
  <c r="J332" i="2"/>
  <c r="I202" i="2"/>
  <c r="G231" i="2"/>
  <c r="I260" i="2"/>
  <c r="E297" i="2"/>
  <c r="J73" i="2"/>
  <c r="F73" i="2"/>
  <c r="J91" i="2"/>
  <c r="F91" i="2"/>
  <c r="J114" i="2"/>
  <c r="F114" i="2"/>
  <c r="J137" i="2"/>
  <c r="F137" i="2"/>
  <c r="H202" i="2"/>
  <c r="J231" i="2"/>
  <c r="F231" i="2"/>
  <c r="H260" i="2"/>
  <c r="J297" i="2"/>
  <c r="F297" i="2"/>
  <c r="H332" i="2"/>
  <c r="J414" i="2"/>
  <c r="F414" i="2"/>
  <c r="J446" i="2"/>
  <c r="F446" i="2"/>
  <c r="J473" i="2"/>
  <c r="F473" i="2"/>
  <c r="J587" i="2"/>
  <c r="F587" i="2"/>
  <c r="H632" i="2"/>
  <c r="H682" i="2"/>
  <c r="H716" i="2"/>
  <c r="J776" i="2"/>
  <c r="F776" i="2"/>
  <c r="H827" i="2"/>
  <c r="J960" i="2"/>
  <c r="F960" i="2"/>
  <c r="H994" i="2"/>
  <c r="J1094" i="2"/>
  <c r="F1094" i="2"/>
  <c r="H1163" i="2"/>
  <c r="H1206" i="2"/>
  <c r="J1234" i="2"/>
  <c r="F1234" i="2"/>
  <c r="H1331" i="2"/>
  <c r="J1369" i="2"/>
  <c r="F1369" i="2"/>
  <c r="J1440" i="2"/>
  <c r="F1440" i="2"/>
  <c r="I1594" i="2"/>
  <c r="E1679" i="2"/>
  <c r="G1679" i="2"/>
  <c r="I1752" i="2"/>
  <c r="E1873" i="2"/>
  <c r="G1873" i="2"/>
  <c r="I1930" i="2"/>
  <c r="E1986" i="2"/>
  <c r="G1986" i="2"/>
  <c r="I2023" i="2"/>
  <c r="E2118" i="2"/>
  <c r="G2118" i="2"/>
  <c r="I2176" i="2"/>
  <c r="E2231" i="2"/>
  <c r="G2231" i="2"/>
  <c r="I2275" i="2"/>
  <c r="I2331" i="2"/>
  <c r="H2408" i="2"/>
  <c r="E2434" i="2"/>
  <c r="G2434" i="2"/>
  <c r="I2498" i="2"/>
  <c r="I2545" i="2"/>
  <c r="E2575" i="2"/>
  <c r="G2575" i="2"/>
  <c r="J2631" i="2"/>
  <c r="F2631" i="2"/>
  <c r="H2671" i="2"/>
  <c r="J2752" i="2"/>
  <c r="F2752" i="2"/>
  <c r="H2814" i="2"/>
  <c r="J2853" i="2"/>
  <c r="F2853" i="2"/>
  <c r="H2883" i="2"/>
  <c r="J2921" i="2"/>
  <c r="F2921" i="2"/>
  <c r="H2967" i="2"/>
  <c r="J3053" i="2"/>
  <c r="F3053" i="2"/>
  <c r="G297" i="2"/>
  <c r="I332" i="2"/>
  <c r="E414" i="2"/>
  <c r="G587" i="2"/>
  <c r="I73" i="2"/>
  <c r="I91" i="2"/>
  <c r="I114" i="2"/>
  <c r="I137" i="2"/>
  <c r="E202" i="2"/>
  <c r="G202" i="2"/>
  <c r="I231" i="2"/>
  <c r="E260" i="2"/>
  <c r="G260" i="2"/>
  <c r="I297" i="2"/>
  <c r="E332" i="2"/>
  <c r="G332" i="2"/>
  <c r="I414" i="2"/>
  <c r="I446" i="2"/>
  <c r="I473" i="2"/>
  <c r="I587" i="2"/>
  <c r="E632" i="2"/>
  <c r="G632" i="2"/>
  <c r="E682" i="2"/>
  <c r="G682" i="2"/>
  <c r="E716" i="2"/>
  <c r="G716" i="2"/>
  <c r="I776" i="2"/>
  <c r="E827" i="2"/>
  <c r="G827" i="2"/>
  <c r="I960" i="2"/>
  <c r="E994" i="2"/>
  <c r="G994" i="2"/>
  <c r="I1094" i="2"/>
  <c r="E1163" i="2"/>
  <c r="G1163" i="2"/>
  <c r="E1206" i="2"/>
  <c r="G1206" i="2"/>
  <c r="I1234" i="2"/>
  <c r="E1331" i="2"/>
  <c r="G1331" i="2"/>
  <c r="I1369" i="2"/>
  <c r="I1440" i="2"/>
  <c r="H1594" i="2"/>
  <c r="J1679" i="2"/>
  <c r="F1679" i="2"/>
  <c r="H1752" i="2"/>
  <c r="J1873" i="2"/>
  <c r="F1873" i="2"/>
  <c r="H1930" i="2"/>
  <c r="J1986" i="2"/>
  <c r="F1986" i="2"/>
  <c r="H2023" i="2"/>
  <c r="J2118" i="2"/>
  <c r="F2118" i="2"/>
  <c r="H2176" i="2"/>
  <c r="J2231" i="2"/>
  <c r="F2231" i="2"/>
  <c r="H2275" i="2"/>
  <c r="H2331" i="2"/>
  <c r="E2408" i="2"/>
  <c r="G2408" i="2"/>
  <c r="J2434" i="2"/>
  <c r="F2434" i="2"/>
  <c r="H2498" i="2"/>
  <c r="H2545" i="2"/>
  <c r="J2575" i="2"/>
  <c r="F2575" i="2"/>
  <c r="I2631" i="2"/>
  <c r="E2671" i="2"/>
  <c r="G2671" i="2"/>
  <c r="I2752" i="2"/>
  <c r="E2814" i="2"/>
  <c r="G2814" i="2"/>
  <c r="I2853" i="2"/>
  <c r="E2883" i="2"/>
  <c r="G2883" i="2"/>
  <c r="I2921" i="2"/>
  <c r="E2967" i="2"/>
  <c r="G2967" i="2"/>
  <c r="I3053" i="2"/>
  <c r="K3389" i="2"/>
  <c r="H587" i="2"/>
  <c r="J632" i="2"/>
  <c r="F632" i="2"/>
  <c r="J716" i="2"/>
  <c r="F716" i="2"/>
  <c r="H776" i="2"/>
  <c r="J827" i="2"/>
  <c r="F827" i="2"/>
  <c r="H960" i="2"/>
  <c r="J994" i="2"/>
  <c r="F994" i="2"/>
  <c r="H1094" i="2"/>
  <c r="J1163" i="2"/>
  <c r="F1163" i="2"/>
  <c r="J1206" i="2"/>
  <c r="F1206" i="2"/>
  <c r="H1234" i="2"/>
  <c r="J1331" i="2"/>
  <c r="F1331" i="2"/>
  <c r="H1369" i="2"/>
  <c r="H1440" i="2"/>
  <c r="E1594" i="2"/>
  <c r="G1594" i="2"/>
  <c r="I1679" i="2"/>
  <c r="E1752" i="2"/>
  <c r="G1752" i="2"/>
  <c r="I1873" i="2"/>
  <c r="E1930" i="2"/>
  <c r="G1930" i="2"/>
  <c r="I1986" i="2"/>
  <c r="E2023" i="2"/>
  <c r="G2023" i="2"/>
  <c r="I2118" i="2"/>
  <c r="E2176" i="2"/>
  <c r="G2176" i="2"/>
  <c r="I2231" i="2"/>
  <c r="E2275" i="2"/>
  <c r="G2275" i="2"/>
  <c r="E2498" i="2"/>
  <c r="G2498" i="2"/>
  <c r="E2545" i="2"/>
  <c r="G2545" i="2"/>
  <c r="I2575" i="2"/>
  <c r="H2631" i="2"/>
  <c r="J2671" i="2"/>
  <c r="F2671" i="2"/>
  <c r="H2752" i="2"/>
  <c r="J2814" i="2"/>
  <c r="F2814" i="2"/>
  <c r="H2853" i="2"/>
  <c r="J2883" i="2"/>
  <c r="F2883" i="2"/>
  <c r="H2921" i="2"/>
  <c r="J2967" i="2"/>
  <c r="F2967" i="2"/>
  <c r="H3053" i="2"/>
  <c r="E231" i="2"/>
  <c r="G414" i="2"/>
  <c r="E587" i="2"/>
  <c r="I632" i="2"/>
  <c r="I716" i="2"/>
  <c r="E776" i="2"/>
  <c r="G776" i="2"/>
  <c r="I827" i="2"/>
  <c r="E960" i="2"/>
  <c r="G960" i="2"/>
  <c r="I994" i="2"/>
  <c r="E1094" i="2"/>
  <c r="G1094" i="2"/>
  <c r="I1163" i="2"/>
  <c r="I1206" i="2"/>
  <c r="E1234" i="2"/>
  <c r="G1234" i="2"/>
  <c r="I1331" i="2"/>
  <c r="E1369" i="2"/>
  <c r="G1369" i="2"/>
  <c r="E1440" i="2"/>
  <c r="G1440" i="2"/>
  <c r="J1594" i="2"/>
  <c r="F1594" i="2"/>
  <c r="H1679" i="2"/>
  <c r="J1752" i="2"/>
  <c r="F1752" i="2"/>
  <c r="H1873" i="2"/>
  <c r="J1930" i="2"/>
  <c r="F1930" i="2"/>
  <c r="H1986" i="2"/>
  <c r="J2023" i="2"/>
  <c r="F2023" i="2"/>
  <c r="H2118" i="2"/>
  <c r="J2176" i="2"/>
  <c r="F2176" i="2"/>
  <c r="H2231" i="2"/>
  <c r="J2275" i="2"/>
  <c r="F2275" i="2"/>
  <c r="I2408" i="2"/>
  <c r="H2434" i="2"/>
  <c r="J2498" i="2"/>
  <c r="F2498" i="2"/>
  <c r="J2545" i="2"/>
  <c r="F2545" i="2"/>
  <c r="H2575" i="2"/>
  <c r="E2631" i="2"/>
  <c r="G2631" i="2"/>
  <c r="I2671" i="2"/>
  <c r="E2752" i="2"/>
  <c r="G2752" i="2"/>
  <c r="I2814" i="2"/>
  <c r="E2853" i="2"/>
  <c r="G2853" i="2"/>
  <c r="I2883" i="2"/>
  <c r="E2921" i="2"/>
  <c r="G2921" i="2"/>
  <c r="I2967" i="2"/>
  <c r="E3053" i="2"/>
  <c r="G3053" i="2"/>
  <c r="H502" i="2"/>
  <c r="K1198" i="2"/>
  <c r="G502" i="2"/>
  <c r="G51" i="2"/>
  <c r="K221" i="2"/>
  <c r="K295" i="2"/>
  <c r="K135" i="2"/>
  <c r="K437" i="2"/>
  <c r="K251" i="2"/>
  <c r="K2644" i="2"/>
  <c r="K500" i="2"/>
  <c r="K112" i="2"/>
  <c r="K1310" i="2"/>
  <c r="K2021" i="2"/>
  <c r="F51" i="2"/>
  <c r="K212" i="2"/>
  <c r="K242" i="2"/>
  <c r="H51" i="2"/>
  <c r="K444" i="2"/>
  <c r="K481" i="2"/>
  <c r="K487" i="2"/>
  <c r="I502" i="2"/>
  <c r="K1214" i="2"/>
  <c r="K2496" i="2"/>
  <c r="E51" i="2"/>
  <c r="K81" i="2"/>
  <c r="K471" i="2"/>
  <c r="E502" i="2"/>
  <c r="K670" i="2"/>
  <c r="K2750" i="2"/>
  <c r="K2919" i="2"/>
  <c r="K1543" i="2"/>
  <c r="I51" i="2"/>
  <c r="K330" i="2"/>
  <c r="J502" i="2"/>
  <c r="F502" i="2"/>
  <c r="K796" i="2"/>
  <c r="K89" i="2"/>
  <c r="K126" i="2"/>
  <c r="K200" i="2"/>
  <c r="K161" i="2"/>
  <c r="J51" i="2"/>
  <c r="K182" i="2"/>
  <c r="K659" i="2"/>
  <c r="K825" i="2"/>
  <c r="K71" i="2"/>
  <c r="K275" i="2"/>
  <c r="K371" i="2"/>
  <c r="K15" i="2"/>
  <c r="K33" i="2"/>
  <c r="K103" i="2"/>
  <c r="K258" i="2"/>
  <c r="K286" i="2"/>
  <c r="K305" i="2"/>
  <c r="K320" i="2"/>
  <c r="K547" i="2"/>
  <c r="K585" i="2"/>
  <c r="K703" i="2"/>
  <c r="K714" i="2"/>
  <c r="K680" i="2"/>
  <c r="K229" i="2"/>
  <c r="K231" i="2" s="1"/>
  <c r="K389" i="2"/>
  <c r="K412" i="2"/>
  <c r="K562" i="2"/>
  <c r="K630" i="2"/>
  <c r="K1204" i="2"/>
  <c r="K1750" i="2"/>
  <c r="K1899" i="2"/>
  <c r="K1984" i="2"/>
  <c r="K2088" i="2"/>
  <c r="K2159" i="2"/>
  <c r="K2199" i="2"/>
  <c r="K2248" i="2"/>
  <c r="K2474" i="2"/>
  <c r="K2564" i="2"/>
  <c r="K2658" i="2"/>
  <c r="K2669" i="2"/>
  <c r="K2723" i="2"/>
  <c r="K2736" i="2"/>
  <c r="K2793" i="2"/>
  <c r="K2838" i="2"/>
  <c r="K2965" i="2"/>
  <c r="K774" i="2"/>
  <c r="K1051" i="2"/>
  <c r="K1232" i="2"/>
  <c r="K1399" i="2"/>
  <c r="K1659" i="2"/>
  <c r="K1677" i="2"/>
  <c r="K1970" i="2"/>
  <c r="K2074" i="2"/>
  <c r="K2262" i="2"/>
  <c r="K2273" i="2"/>
  <c r="K2329" i="2"/>
  <c r="K2457" i="2"/>
  <c r="K2613" i="2"/>
  <c r="K2812" i="2"/>
  <c r="K2825" i="2"/>
  <c r="K2864" i="2"/>
  <c r="K2881" i="2"/>
  <c r="K939" i="2"/>
  <c r="K958" i="2"/>
  <c r="K1561" i="2"/>
  <c r="K1913" i="2"/>
  <c r="K1928" i="2"/>
  <c r="K2319" i="2"/>
  <c r="K2432" i="2"/>
  <c r="K2535" i="2"/>
  <c r="K2598" i="2"/>
  <c r="K2851" i="2"/>
  <c r="K2853" i="2" s="1"/>
  <c r="K2908" i="2"/>
  <c r="K3051" i="2"/>
  <c r="K3026" i="2"/>
  <c r="K3011" i="2"/>
  <c r="K2952" i="2"/>
  <c r="K2937" i="2"/>
  <c r="K2897" i="2"/>
  <c r="K2871" i="2"/>
  <c r="K2778" i="2"/>
  <c r="K2629" i="2"/>
  <c r="K2554" i="2"/>
  <c r="K2543" i="2"/>
  <c r="K2525" i="2"/>
  <c r="K2507" i="2"/>
  <c r="K2509" i="2" s="1"/>
  <c r="K2421" i="2"/>
  <c r="K2406" i="2"/>
  <c r="K2393" i="2"/>
  <c r="K2229" i="2"/>
  <c r="K2214" i="2"/>
  <c r="K2174" i="2"/>
  <c r="K2149" i="2"/>
  <c r="K2116" i="2"/>
  <c r="K2008" i="2"/>
  <c r="K1999" i="2"/>
  <c r="K1957" i="2"/>
  <c r="K1871" i="2"/>
  <c r="K1838" i="2"/>
  <c r="K1822" i="2"/>
  <c r="K1729" i="2"/>
  <c r="K1714" i="2"/>
  <c r="K1649" i="2"/>
  <c r="K1592" i="2"/>
  <c r="K1433" i="2"/>
  <c r="K1417" i="2"/>
  <c r="K1367" i="2"/>
  <c r="K1355" i="2"/>
  <c r="K1340" i="2"/>
  <c r="K1329" i="2"/>
  <c r="K1297" i="2"/>
  <c r="K1222" i="2"/>
  <c r="K1192" i="2"/>
  <c r="K1172" i="2"/>
  <c r="K1174" i="2" s="1"/>
  <c r="K1161" i="2"/>
  <c r="K1144" i="2"/>
  <c r="K1121" i="2"/>
  <c r="K1092" i="2"/>
  <c r="K1068" i="2"/>
  <c r="K992" i="2"/>
  <c r="K980" i="2"/>
  <c r="K974" i="2"/>
  <c r="K921" i="2"/>
  <c r="K810" i="2"/>
  <c r="K756" i="2"/>
  <c r="K739" i="2"/>
  <c r="K693" i="2"/>
  <c r="K616" i="2"/>
  <c r="K602" i="2"/>
  <c r="K464" i="2"/>
  <c r="K62" i="2"/>
  <c r="K49" i="2"/>
  <c r="K587" i="2" l="1"/>
  <c r="K682" i="2"/>
  <c r="K960" i="2"/>
  <c r="K1440" i="2"/>
  <c r="K1930" i="2"/>
  <c r="K994" i="2"/>
  <c r="K1594" i="2"/>
  <c r="K2408" i="2"/>
  <c r="K2814" i="2"/>
  <c r="K2498" i="2"/>
  <c r="K2176" i="2"/>
  <c r="K2118" i="2"/>
  <c r="K2575" i="2"/>
  <c r="K2545" i="2"/>
  <c r="K2671" i="2"/>
  <c r="K3053" i="2"/>
  <c r="K2883" i="2"/>
  <c r="K776" i="2"/>
  <c r="K1752" i="2"/>
  <c r="K414" i="2"/>
  <c r="K716" i="2"/>
  <c r="K2921" i="2"/>
  <c r="K473" i="2"/>
  <c r="K446" i="2"/>
  <c r="K502" i="2"/>
  <c r="K137" i="2"/>
  <c r="K1234" i="2"/>
  <c r="K827" i="2"/>
  <c r="K1163" i="2"/>
  <c r="K1369" i="2"/>
  <c r="K1679" i="2"/>
  <c r="K260" i="2"/>
  <c r="K202" i="2"/>
  <c r="K1094" i="2"/>
  <c r="K1331" i="2"/>
  <c r="K1873" i="2"/>
  <c r="K2231" i="2"/>
  <c r="K2631" i="2"/>
  <c r="K2434" i="2"/>
  <c r="K2967" i="2"/>
  <c r="K1206" i="2"/>
  <c r="K73" i="2"/>
  <c r="K332" i="2"/>
  <c r="K2752" i="2"/>
  <c r="K2023" i="2"/>
  <c r="K297" i="2"/>
  <c r="K2331" i="2"/>
  <c r="K1986" i="2"/>
  <c r="K632" i="2"/>
  <c r="K51" i="2"/>
  <c r="K2275" i="2"/>
  <c r="K91" i="2"/>
  <c r="K114" i="2"/>
</calcChain>
</file>

<file path=xl/sharedStrings.xml><?xml version="1.0" encoding="utf-8"?>
<sst xmlns="http://schemas.openxmlformats.org/spreadsheetml/2006/main" count="9505" uniqueCount="1710">
  <si>
    <t>Casa Civil - CC</t>
  </si>
  <si>
    <t>CARGOS/FUNÇÕES-ATIVIDADES/EMPREGOS PÚBLICOS PERMANENTES</t>
  </si>
  <si>
    <t>SUBQUADRO</t>
  </si>
  <si>
    <t>PROVIDOS/PREENCHIDOS</t>
  </si>
  <si>
    <t>VAGOS</t>
  </si>
  <si>
    <t>TOTAL CLASSE</t>
  </si>
  <si>
    <t>Existentes</t>
  </si>
  <si>
    <t>Previsão Extinção na Vacância</t>
  </si>
  <si>
    <t>Prov./ Preench.</t>
  </si>
  <si>
    <t>Vagos</t>
  </si>
  <si>
    <t>Geral</t>
  </si>
  <si>
    <t>3899  </t>
  </si>
  <si>
    <t>ANALISTA ADMINISTRATIVO</t>
  </si>
  <si>
    <t>SQC-III</t>
  </si>
  <si>
    <t>5402  </t>
  </si>
  <si>
    <t>AUXILIAR DE SAÚDE</t>
  </si>
  <si>
    <t>3912  </t>
  </si>
  <si>
    <t>AUXILIAR DE SERVIÇOS GERAIS</t>
  </si>
  <si>
    <t>SQF-II</t>
  </si>
  <si>
    <t>3923  </t>
  </si>
  <si>
    <t>EXECUTIVO PÚBLICO</t>
  </si>
  <si>
    <t>4349  </t>
  </si>
  <si>
    <t>OFICIAL ADMINISTRATIVO</t>
  </si>
  <si>
    <t>3924  </t>
  </si>
  <si>
    <t>OFICIAL OPERACIONAL</t>
  </si>
  <si>
    <t>3925  </t>
  </si>
  <si>
    <t>OFICIAL SOCIOCULTURAL</t>
  </si>
  <si>
    <t>SUBTOTAL</t>
  </si>
  <si>
    <t>CARGOS/FUNÇÕES-ATIVIDADES/EMPREGOS PÚBLICOS COMISSÃO/CONFIANÇA - ASSESSORAMENTO</t>
  </si>
  <si>
    <t>3902  </t>
  </si>
  <si>
    <t>ASSESSOR DE GABINETE I</t>
  </si>
  <si>
    <t>SQC-I</t>
  </si>
  <si>
    <t>3903  </t>
  </si>
  <si>
    <t>ASSESSOR DE GABINETE II</t>
  </si>
  <si>
    <t>3904  </t>
  </si>
  <si>
    <t>ASSESSOR I</t>
  </si>
  <si>
    <t>4322  </t>
  </si>
  <si>
    <t>ASSESSOR PARTICULAR</t>
  </si>
  <si>
    <t>4286  </t>
  </si>
  <si>
    <t>ASSESSOR TÉCNICO DE COORDENADOR</t>
  </si>
  <si>
    <t>4291  </t>
  </si>
  <si>
    <t>ASSESSOR TÉCNICO DE GABINETE I</t>
  </si>
  <si>
    <t>4292  </t>
  </si>
  <si>
    <t>ASSESSOR TÉCNICO DE GABINETE II</t>
  </si>
  <si>
    <t>4293  </t>
  </si>
  <si>
    <t>ASSESSOR TÉCNICO DE GABINETE III</t>
  </si>
  <si>
    <t>4272  </t>
  </si>
  <si>
    <t>ASSESSOR TÉCNICO DE GABINETE IV</t>
  </si>
  <si>
    <t>3906  </t>
  </si>
  <si>
    <t>ASSESSOR TÉCNICO I</t>
  </si>
  <si>
    <t>5716  </t>
  </si>
  <si>
    <t>ASSESSOR TÉCNICO II</t>
  </si>
  <si>
    <t>5717  </t>
  </si>
  <si>
    <t>ASSESSOR TÉCNICO III</t>
  </si>
  <si>
    <t>5718  </t>
  </si>
  <si>
    <t>ASSESSOR TÉCNICO IV</t>
  </si>
  <si>
    <t>3910  </t>
  </si>
  <si>
    <t>ASSESSOR TÉCNICO V</t>
  </si>
  <si>
    <t>CARGOS/FUNÇÕES-ATIVIDADES/EMPREGOS PÚBLICOS COMISSÃO/CONFIANÇA - COMANDO</t>
  </si>
  <si>
    <t>4296  </t>
  </si>
  <si>
    <t>CHEFE DE CERIMONIAL</t>
  </si>
  <si>
    <t>4302  </t>
  </si>
  <si>
    <t>CHEFE DE GABINETE</t>
  </si>
  <si>
    <t>3913  </t>
  </si>
  <si>
    <t>CHEFE I</t>
  </si>
  <si>
    <t>SQF-I</t>
  </si>
  <si>
    <t>4305  </t>
  </si>
  <si>
    <t>COORDENADOR</t>
  </si>
  <si>
    <t>3915  </t>
  </si>
  <si>
    <t>DIRETOR I</t>
  </si>
  <si>
    <t>3916  </t>
  </si>
  <si>
    <t>DIRETOR II</t>
  </si>
  <si>
    <t>3917  </t>
  </si>
  <si>
    <t>DIRETOR III</t>
  </si>
  <si>
    <t>3919  </t>
  </si>
  <si>
    <t>DIRETOR TÉCNICO II</t>
  </si>
  <si>
    <t>3920  </t>
  </si>
  <si>
    <t>DIRETOR TÉCNICO III</t>
  </si>
  <si>
    <t>3263  </t>
  </si>
  <si>
    <t>SECRETARIO ADJUNTO</t>
  </si>
  <si>
    <t>3262  </t>
  </si>
  <si>
    <t>SECRETARIO DE ESTADO</t>
  </si>
  <si>
    <t>TOTAL GERAL</t>
  </si>
  <si>
    <t>Agência Metropolitana da Baixada Santista - AGEM</t>
  </si>
  <si>
    <t>5719  </t>
  </si>
  <si>
    <t>ASSESSOR TÉCNICO VI</t>
  </si>
  <si>
    <t>4893  </t>
  </si>
  <si>
    <t>DIRETOR ADJUNTO</t>
  </si>
  <si>
    <t>4894  </t>
  </si>
  <si>
    <t>DIRETOR EXECUTIVO</t>
  </si>
  <si>
    <t>3918  </t>
  </si>
  <si>
    <t>DIRETOR TÉCNICO I</t>
  </si>
  <si>
    <t>Agência Metropolitana de Campinas - AGEMCAMP</t>
  </si>
  <si>
    <t>Agencia Metropolitana do Vale do Paraíba e Litoral Norte - AGEMVALE</t>
  </si>
  <si>
    <t>Agência Metropolitana de Sorocaba - AGEMSOROCABA</t>
  </si>
  <si>
    <t>Secretaria de Governo - SG</t>
  </si>
  <si>
    <t>5413  </t>
  </si>
  <si>
    <t>AGENTE TÉCNICO DE ASSISTÊNCIA À SAÚDE</t>
  </si>
  <si>
    <t>3901  </t>
  </si>
  <si>
    <t>ANALISTA SOCIOCULTURAL</t>
  </si>
  <si>
    <t>7853  </t>
  </si>
  <si>
    <t>ARQUITETO VI</t>
  </si>
  <si>
    <t>4078  </t>
  </si>
  <si>
    <t>AUXILIAR DE LABORATORIO</t>
  </si>
  <si>
    <t>7842  </t>
  </si>
  <si>
    <t>ENGENHEIRO I</t>
  </si>
  <si>
    <t>4652  </t>
  </si>
  <si>
    <t>TECNICO DE ENFERMAGEM</t>
  </si>
  <si>
    <t>4446  </t>
  </si>
  <si>
    <t>ASSESSOR ESPECIAL DO GOVERNADOR I</t>
  </si>
  <si>
    <t>4445  </t>
  </si>
  <si>
    <t>ASSESSOR ESPECIAL DO GOVERNADOR II</t>
  </si>
  <si>
    <t>4339  </t>
  </si>
  <si>
    <t>ASSESSOR TÉCNICO DA ADMINISTRAÇÃO SUPERIOR I</t>
  </si>
  <si>
    <t>4337  </t>
  </si>
  <si>
    <t>ASSESSOR TÉCNICO DA ADMINISTRAÇÃO SUPERIOR II</t>
  </si>
  <si>
    <t>3921  </t>
  </si>
  <si>
    <t>ENCARREGADO I</t>
  </si>
  <si>
    <t>4447  </t>
  </si>
  <si>
    <t>PRESIDENTE DA CORREGEDORIA GERAL DA ADMINISTRAÇÃO DO ESTADO</t>
  </si>
  <si>
    <t>Agência Reguladora de Serviços Públicos Delegados de Transporte do Est.S.Paulo-ARTESP</t>
  </si>
  <si>
    <t>5652  </t>
  </si>
  <si>
    <t>AGENTE DE FISCALIZAÇÃO À REGULAÇÃO DE TRANSPORTE I</t>
  </si>
  <si>
    <t>SQEP-P</t>
  </si>
  <si>
    <t>5651  </t>
  </si>
  <si>
    <t>ANALISTA DE SUPORTE À REGULAÇÃO DE TRANSPORTE I</t>
  </si>
  <si>
    <t>5650  </t>
  </si>
  <si>
    <t>ESPECIALISTA EM REGULAÇÃO DE TRANSPORTE I</t>
  </si>
  <si>
    <t>5654  </t>
  </si>
  <si>
    <t>ESPECIALISTA EM REGULAÇÃO DE TRANSPORTE III</t>
  </si>
  <si>
    <t>5646  </t>
  </si>
  <si>
    <t>ASSESSOR DE REGULAÇÃO DE TRANSPORTE</t>
  </si>
  <si>
    <t>SQEP-C</t>
  </si>
  <si>
    <t>5649  </t>
  </si>
  <si>
    <t>ASSISTENTE DE GESTÃO</t>
  </si>
  <si>
    <t>5648  </t>
  </si>
  <si>
    <t>ASSISTENTE DE REGULAÇÃO DE TRANSPORTE</t>
  </si>
  <si>
    <t>5647  </t>
  </si>
  <si>
    <t>ASSISTENTE TÉCNICO-ADMINISTRATIVO</t>
  </si>
  <si>
    <t>5644  </t>
  </si>
  <si>
    <t>OUVIDOR DE REGULAÇÃO DE TRANSPORTE</t>
  </si>
  <si>
    <t>5642  </t>
  </si>
  <si>
    <t>DIRETOR</t>
  </si>
  <si>
    <t>5641  </t>
  </si>
  <si>
    <t>DIRETOR GERAL</t>
  </si>
  <si>
    <t>5643  </t>
  </si>
  <si>
    <t>SECRETÁRIO EXECUTIVO</t>
  </si>
  <si>
    <t>5645  </t>
  </si>
  <si>
    <t>SUPERINTENDENTE DE ÁREA</t>
  </si>
  <si>
    <t>Agência Reguladora de Saneamento e Energia do Estado de São Paulo - ARSESP</t>
  </si>
  <si>
    <t>3785  </t>
  </si>
  <si>
    <t>ANALISTA DE SUPORTE À REGULAÇÃO I</t>
  </si>
  <si>
    <t>3779  </t>
  </si>
  <si>
    <t>ESPECIALISTA EM REGULAÇÃO E FISCALIZAÇÃO DE SERVIÇOS PÚBLICOS I</t>
  </si>
  <si>
    <t>3780  </t>
  </si>
  <si>
    <t>ESPECIALISTA EM REGULAÇÃO E FISCALIZAÇÃO DE SERVIÇOS PÚBLICOS II</t>
  </si>
  <si>
    <t>3781  </t>
  </si>
  <si>
    <t>ESPECIALISTA EM REGULAÇÃO E FISCALIZAÇÃO DE SERVIÇOS PÚBLICOS III</t>
  </si>
  <si>
    <t>3782  </t>
  </si>
  <si>
    <t>ESPECIALISTA EM REGULAÇÃO E FISCALIZAÇÃO DE SERVIÇOS PÚBLICOS IV</t>
  </si>
  <si>
    <t>3797  </t>
  </si>
  <si>
    <t>3796  </t>
  </si>
  <si>
    <t>ASSESSOR II</t>
  </si>
  <si>
    <t>3795  </t>
  </si>
  <si>
    <t>ASSESSOR III</t>
  </si>
  <si>
    <t>3798  </t>
  </si>
  <si>
    <t>ASSISTENTE DE SERVIÇOS</t>
  </si>
  <si>
    <t>3792  </t>
  </si>
  <si>
    <t>OUVIDOR DE AGÊNCIA</t>
  </si>
  <si>
    <t>3791  </t>
  </si>
  <si>
    <t>3793  </t>
  </si>
  <si>
    <t>3794  </t>
  </si>
  <si>
    <t>Fundo Social de Solidariedade do Estado de São Paulo - FUSSESP</t>
  </si>
  <si>
    <t>4032  </t>
  </si>
  <si>
    <t>CIRURGIAO DENTISTA</t>
  </si>
  <si>
    <t>7854  </t>
  </si>
  <si>
    <t>ENGENHEIRO AGRONOMO I</t>
  </si>
  <si>
    <t>3914  </t>
  </si>
  <si>
    <t>CHEFE II</t>
  </si>
  <si>
    <t>Secretaria de Energia e Mineração - SEM</t>
  </si>
  <si>
    <t>Secretaria de Planejamento e Gestão - SPG</t>
  </si>
  <si>
    <t>9367  </t>
  </si>
  <si>
    <t>AGENTE DE APOIO A PESQUISA CIENTÍFICA E TECNOLOGICA</t>
  </si>
  <si>
    <t>3900  </t>
  </si>
  <si>
    <t>ANALISTA DE TECNOLOGIA</t>
  </si>
  <si>
    <t>3805  </t>
  </si>
  <si>
    <t>ANALISTA EM PLANEJAMENTO, ORÇAMENTO E FINANÇAS PÚBLICAS I</t>
  </si>
  <si>
    <t>9369  </t>
  </si>
  <si>
    <t>ASSISTENTE TÉCNICO DE PESQUISA CIENTÍFICA E TECNOLOGICA I</t>
  </si>
  <si>
    <t>9370  </t>
  </si>
  <si>
    <t>ASSISTENTE TÉCNICO DE PESQUISA CIENTÍFICA E TECNOLOGICA II</t>
  </si>
  <si>
    <t>9371  </t>
  </si>
  <si>
    <t>ASSISTENTE TÉCNICO DE PESQUISA CIENTÍFICA E TECNOLOGICA III</t>
  </si>
  <si>
    <t>9372  </t>
  </si>
  <si>
    <t>ASSISTENTE TÉCNICO DE PESQUISA CIENTÍFICA E TECNOLOGICA IV</t>
  </si>
  <si>
    <t>9365  </t>
  </si>
  <si>
    <t>AUXILIAR DE APOIO A PESQUISA CIENTÍFICA E TECNOLÓGICA</t>
  </si>
  <si>
    <t>7847  </t>
  </si>
  <si>
    <t>ENGENHEIRO VI</t>
  </si>
  <si>
    <t>3799  </t>
  </si>
  <si>
    <t>ESPECIALISTA EM POLÍTICAS PÚBLICAS I</t>
  </si>
  <si>
    <t>5524  </t>
  </si>
  <si>
    <t>MÉDICO I</t>
  </si>
  <si>
    <t>5525  </t>
  </si>
  <si>
    <t>MÉDICO II</t>
  </si>
  <si>
    <t>5526  </t>
  </si>
  <si>
    <t>MÉDICO III</t>
  </si>
  <si>
    <t>9366  </t>
  </si>
  <si>
    <t>OFICIAL DE APOIO A PESQUISA CIENTIFICA E TECNOLOGICA</t>
  </si>
  <si>
    <t>2933  </t>
  </si>
  <si>
    <t>PESQUISADOR CIENTIFICO I</t>
  </si>
  <si>
    <t>9368  </t>
  </si>
  <si>
    <t>TECNICO DE APOIO A PESQUISA CIENTÍFICA E TECNOLOGICA</t>
  </si>
  <si>
    <t>3905  </t>
  </si>
  <si>
    <t>5721  </t>
  </si>
  <si>
    <t>ASSESSOR TÉCNICO EM SAÚDE PÚBLICA I</t>
  </si>
  <si>
    <t>5722  </t>
  </si>
  <si>
    <t>ASSESSOR TÉCNICO EM SAÚDE PÚBLICA II</t>
  </si>
  <si>
    <t>5405  </t>
  </si>
  <si>
    <t>DIRETOR TÉCNICO DE SAÚDE I</t>
  </si>
  <si>
    <t>5406  </t>
  </si>
  <si>
    <t>DIRETOR TÉCNICO DE SAÚDE II</t>
  </si>
  <si>
    <t>5407  </t>
  </si>
  <si>
    <t>DIRETOR TÉCNICO DE SAÚDE III</t>
  </si>
  <si>
    <t>4023  </t>
  </si>
  <si>
    <t>SUPERVISOR DE EQUIPE TECNICA DE SAUDE</t>
  </si>
  <si>
    <t>Quadro Especial da Secretaria de Planejamento e Gestão - CEPAM</t>
  </si>
  <si>
    <t>5669  </t>
  </si>
  <si>
    <t>ANALISTA ADMINISTRATIVO I</t>
  </si>
  <si>
    <t>5670  </t>
  </si>
  <si>
    <t>ANALISTA ADMINISTRATIVO II</t>
  </si>
  <si>
    <t>5674  </t>
  </si>
  <si>
    <t>AUXILIAR ADMINISTRATIVO II</t>
  </si>
  <si>
    <t>5675  </t>
  </si>
  <si>
    <t>AUXILIAR ADMINISTRATIVO III</t>
  </si>
  <si>
    <t>5676  </t>
  </si>
  <si>
    <t>AUXILIAR DE SERVICOS GERAIS I</t>
  </si>
  <si>
    <t>5677  </t>
  </si>
  <si>
    <t>AUXILIAR DE SERVICOS GERAIS II</t>
  </si>
  <si>
    <t>5678  </t>
  </si>
  <si>
    <t>JORNALISTA I</t>
  </si>
  <si>
    <t>5679  </t>
  </si>
  <si>
    <t>JORNALISTA II</t>
  </si>
  <si>
    <t>5680  </t>
  </si>
  <si>
    <t>MOTORISTA III</t>
  </si>
  <si>
    <t>5681  </t>
  </si>
  <si>
    <t>SECRETARIA III</t>
  </si>
  <si>
    <t>5682  </t>
  </si>
  <si>
    <t>TECNICO MASTER I</t>
  </si>
  <si>
    <t>5683  </t>
  </si>
  <si>
    <t>TECNICO MASTER II</t>
  </si>
  <si>
    <t>5684  </t>
  </si>
  <si>
    <t>TECNICO MASTER III</t>
  </si>
  <si>
    <t>5685  </t>
  </si>
  <si>
    <t>TECNICO PLENO I</t>
  </si>
  <si>
    <t>5686  </t>
  </si>
  <si>
    <t>TECNICO PLENO II</t>
  </si>
  <si>
    <t>5687  </t>
  </si>
  <si>
    <t>TECNICO TRAINNE</t>
  </si>
  <si>
    <t>5688  </t>
  </si>
  <si>
    <t>TELEFONISTA II</t>
  </si>
  <si>
    <t>5671  </t>
  </si>
  <si>
    <t>ASSISTENTE ADMINISTRATIVO I</t>
  </si>
  <si>
    <t>5672  </t>
  </si>
  <si>
    <t>ASSISTENTE ADMINISTRATIVO II</t>
  </si>
  <si>
    <t>5673  </t>
  </si>
  <si>
    <t>ASSISTENTE ADMINISTRATIVO III</t>
  </si>
  <si>
    <t>Quadro Especial da Secretaria de Planejamento e Gestão - FUNDAP</t>
  </si>
  <si>
    <t>5698  </t>
  </si>
  <si>
    <t>AGENTE ADMINISTRATIVO</t>
  </si>
  <si>
    <t>5699  </t>
  </si>
  <si>
    <t>AGENTE DE SERVIÇOS</t>
  </si>
  <si>
    <t>5700  </t>
  </si>
  <si>
    <t>5704  </t>
  </si>
  <si>
    <t>AUXILIAR TECNICO ADMINISTRATIVO</t>
  </si>
  <si>
    <t>5705  </t>
  </si>
  <si>
    <t>AUXILIAR TECNICO DE MICROINFORMATICA</t>
  </si>
  <si>
    <t>5706  </t>
  </si>
  <si>
    <t>ESPECIALISTA EM DESENVOLVIMENTO TECNOLOGICO</t>
  </si>
  <si>
    <t>5707  </t>
  </si>
  <si>
    <t>OFICIAL DE SERVICOS</t>
  </si>
  <si>
    <t>5708  </t>
  </si>
  <si>
    <t>PORTEIRO MANOBRISTA</t>
  </si>
  <si>
    <t>5709  </t>
  </si>
  <si>
    <t>TECNICO ADMINISTRATIVO</t>
  </si>
  <si>
    <t>5710  </t>
  </si>
  <si>
    <t>TECNICO EM DESENVOLVIMENTO ORGANIZACIONAL</t>
  </si>
  <si>
    <t>5711  </t>
  </si>
  <si>
    <t>TECNICO EM PLANEJAMENTO E GESTÃO</t>
  </si>
  <si>
    <t>5713  </t>
  </si>
  <si>
    <t>TÉCNICO EM PLANEJAMENTO ORGANIZACIONAL</t>
  </si>
  <si>
    <t>5701  </t>
  </si>
  <si>
    <t>ASSESSOR DE IMPRENSA E DIVULGAÇÃO</t>
  </si>
  <si>
    <t>5702  </t>
  </si>
  <si>
    <t>ASSISTENTE ADMINISTRATIVO</t>
  </si>
  <si>
    <t>5703  </t>
  </si>
  <si>
    <t>ASSISTENTE TECNICO ADMINISTRATIVO</t>
  </si>
  <si>
    <t>Departamento Estadual de Trânsito - DETRAN</t>
  </si>
  <si>
    <t>5530  </t>
  </si>
  <si>
    <t>AGENTE ESTADUAL DE TRÂNSITO I</t>
  </si>
  <si>
    <t>5527  </t>
  </si>
  <si>
    <t>OFICIAL ESTADUAL DE TRÂNSITO I</t>
  </si>
  <si>
    <t>3937  </t>
  </si>
  <si>
    <t>ASSESSOR DE GABINETE</t>
  </si>
  <si>
    <t>5536  </t>
  </si>
  <si>
    <t>ASSISTENTE TÉCNICO DE TRÂNSITO</t>
  </si>
  <si>
    <t>3873  </t>
  </si>
  <si>
    <t>DIRETOR PRESIDENTE</t>
  </si>
  <si>
    <t>5533  </t>
  </si>
  <si>
    <t>DIRETOR SETORIAL</t>
  </si>
  <si>
    <t>5414  </t>
  </si>
  <si>
    <t>DIRETOR VICE-PRESIDENTE</t>
  </si>
  <si>
    <t>5535  </t>
  </si>
  <si>
    <t>GERENTE SETORIAL</t>
  </si>
  <si>
    <t>5534  </t>
  </si>
  <si>
    <t>SUPERINTENDENTE REGIONAL</t>
  </si>
  <si>
    <t>3926  </t>
  </si>
  <si>
    <t>SUPERVISOR</t>
  </si>
  <si>
    <t>Instituto de Assistência Médica ao Servidor Público Estadual - IAMSPE</t>
  </si>
  <si>
    <t>4057  </t>
  </si>
  <si>
    <t>AGENTE DE SAÚDE</t>
  </si>
  <si>
    <t>4073  </t>
  </si>
  <si>
    <t>AGENTE TECNICO DE SAUDE</t>
  </si>
  <si>
    <t>4056  </t>
  </si>
  <si>
    <t>AUXILIAR DE ENFERMAGEM</t>
  </si>
  <si>
    <t>4038  </t>
  </si>
  <si>
    <t>ENFERMEIRO</t>
  </si>
  <si>
    <t>4654  </t>
  </si>
  <si>
    <t>ENFERMEIRO DO TRABALHO</t>
  </si>
  <si>
    <t>7843  </t>
  </si>
  <si>
    <t>ENGENHEIRO II</t>
  </si>
  <si>
    <t>7845  </t>
  </si>
  <si>
    <t>ENGENHEIRO IV</t>
  </si>
  <si>
    <t>5590  </t>
  </si>
  <si>
    <t>ESPECIALISTA CONTÁBIL</t>
  </si>
  <si>
    <t>4051  </t>
  </si>
  <si>
    <t>MEDICO VETERINARIO</t>
  </si>
  <si>
    <t>5410  </t>
  </si>
  <si>
    <t>OFICIAL DE SAÚDE</t>
  </si>
  <si>
    <t>4706  </t>
  </si>
  <si>
    <t>PROCURADOR DE AUTARQUIA NÍVEL I</t>
  </si>
  <si>
    <t>4707  </t>
  </si>
  <si>
    <t>PROCURADOR DE AUTARQUIA NÍVEL II</t>
  </si>
  <si>
    <t>4708  </t>
  </si>
  <si>
    <t>PROCURADOR DE AUTARQUIA NÍVEL III</t>
  </si>
  <si>
    <t>4709  </t>
  </si>
  <si>
    <t>PROCURADOR DE AUTARQUIA NÍVEL IV</t>
  </si>
  <si>
    <t>4710  </t>
  </si>
  <si>
    <t>PROCURADOR DE AUTARQUIA NÍVEL V</t>
  </si>
  <si>
    <t>4071  </t>
  </si>
  <si>
    <t>TECNICO DE LABORATORIO</t>
  </si>
  <si>
    <t>4066  </t>
  </si>
  <si>
    <t>TECNICO DE RADIOLOGIA</t>
  </si>
  <si>
    <t>5411  </t>
  </si>
  <si>
    <t>TECNÓLOGO EM RADIOLOGIA</t>
  </si>
  <si>
    <t>5283  </t>
  </si>
  <si>
    <t>ASSESSOR DE APOIO FAZENDÁRIO II</t>
  </si>
  <si>
    <t>5723  </t>
  </si>
  <si>
    <t>ASSESSOR TÉCNICO EM SAÚDE PÚBLICA III</t>
  </si>
  <si>
    <t>4327  </t>
  </si>
  <si>
    <t>CHEFE DE GABINETE DE AUTARQUIA</t>
  </si>
  <si>
    <t>5403  </t>
  </si>
  <si>
    <t>CHEFE DE SAÚDE I</t>
  </si>
  <si>
    <t>5404  </t>
  </si>
  <si>
    <t>CHEFE DE SAÚDE II</t>
  </si>
  <si>
    <t>4168  </t>
  </si>
  <si>
    <t>CONTADOR CHEFE</t>
  </si>
  <si>
    <t>5408  </t>
  </si>
  <si>
    <t>ENCARREGADO DE SAÚDE I</t>
  </si>
  <si>
    <t>5409  </t>
  </si>
  <si>
    <t>ENCARREGADO DE SAÚDE II</t>
  </si>
  <si>
    <t>3922  </t>
  </si>
  <si>
    <t>ENCARREGADO II</t>
  </si>
  <si>
    <t>4700  </t>
  </si>
  <si>
    <t>SUPERINTENDENTE</t>
  </si>
  <si>
    <t>Secretaria da Justiça e da Defesa da Cidadania - SJDC</t>
  </si>
  <si>
    <t>7848  </t>
  </si>
  <si>
    <t>ARQUITETO I</t>
  </si>
  <si>
    <t>Instituto de Medicina Social e de Criminologia de São Paulo - IMESC</t>
  </si>
  <si>
    <t>4712  </t>
  </si>
  <si>
    <t>PROCURADOR DE AUTARQUIA ASSISTENTE</t>
  </si>
  <si>
    <t>Instituto de Pesos e Medidas do Estado de São Paulo - IPEM - SP</t>
  </si>
  <si>
    <t>5149  </t>
  </si>
  <si>
    <t>ANALISTA DE GESTÃO EM METROLOGIA E QUALIDADE I</t>
  </si>
  <si>
    <t>5150  </t>
  </si>
  <si>
    <t>AUXILIAR DE APOIO EM METROLOGIA E QUALIDADE</t>
  </si>
  <si>
    <t>5159  </t>
  </si>
  <si>
    <t>ESPECIALISTA EM METROLOGIA E QUALIDADE I</t>
  </si>
  <si>
    <t>5153  </t>
  </si>
  <si>
    <t>OFICIAL DE APOIO EM METROLOGIA E QUALIDADE I</t>
  </si>
  <si>
    <t>5156  </t>
  </si>
  <si>
    <t>TÉCNICO EM METROLOGIA E QUALIDADE I</t>
  </si>
  <si>
    <t>4783  </t>
  </si>
  <si>
    <t>ASSESSOR CHEFE</t>
  </si>
  <si>
    <t>5165  </t>
  </si>
  <si>
    <t>ASSISTENTE DE DIREÇÃO</t>
  </si>
  <si>
    <t>5164  </t>
  </si>
  <si>
    <t>ASSISTENTE TÉCNICO DE DIREÇÃO</t>
  </si>
  <si>
    <t>5726  </t>
  </si>
  <si>
    <t>AUDITOR</t>
  </si>
  <si>
    <t>5172  </t>
  </si>
  <si>
    <t>OUVIDOR</t>
  </si>
  <si>
    <t>5167  </t>
  </si>
  <si>
    <t>AUDITOR CHEFE</t>
  </si>
  <si>
    <t>5171  </t>
  </si>
  <si>
    <t>DELEGADO REGIONAL</t>
  </si>
  <si>
    <t>4312  </t>
  </si>
  <si>
    <t>DIRETOR DE DEPARTAMENTO</t>
  </si>
  <si>
    <t>4313  </t>
  </si>
  <si>
    <t>DIRETOR DE DIVISÃO</t>
  </si>
  <si>
    <t>5170  </t>
  </si>
  <si>
    <t>DIRETOR DE NÚCLEO</t>
  </si>
  <si>
    <t>5162  </t>
  </si>
  <si>
    <t>SUPERINTENDENTE ADJUNTO</t>
  </si>
  <si>
    <t>Secretaria de Desenvolvimento Social - SDS</t>
  </si>
  <si>
    <t>177  </t>
  </si>
  <si>
    <t>AGENTE DE DESENVOLVIMENTO SOCIAL</t>
  </si>
  <si>
    <t>178  </t>
  </si>
  <si>
    <t>ESPECIALISTA EM DESENVOLVIMENTO SOCIAL</t>
  </si>
  <si>
    <t>179  </t>
  </si>
  <si>
    <t>Secretaria do Emprego e Relações do Trabalho - SERT</t>
  </si>
  <si>
    <t>Secretaria da Segurança Pública - SSP</t>
  </si>
  <si>
    <t>7790  </t>
  </si>
  <si>
    <t>AGENTE DE TELECOMUNICAÇÕES POLICIAL DE 1ª CLASSE</t>
  </si>
  <si>
    <t>7789  </t>
  </si>
  <si>
    <t>AGENTE DE TELECOMUNICAÇÕES POLICIAL DE 2ª CLASSE</t>
  </si>
  <si>
    <t>7788  </t>
  </si>
  <si>
    <t>AGENTE DE TELECOMUNICAÇÕES POLICIAL DE 3ª CLASSE</t>
  </si>
  <si>
    <t>4121  </t>
  </si>
  <si>
    <t>AGENTE DE TELECOMUNICAÇÕES POLICIAL DE CLASSE ESPECIAL</t>
  </si>
  <si>
    <t>7818  </t>
  </si>
  <si>
    <t>AGENTE POLICIAL DE 1a CLASSE</t>
  </si>
  <si>
    <t>7817  </t>
  </si>
  <si>
    <t>AGENTE POLICIAL DE 2a CLASSE</t>
  </si>
  <si>
    <t>7816  </t>
  </si>
  <si>
    <t>AGENTE POLICIAL DE 3a CLASSE</t>
  </si>
  <si>
    <t>4135  </t>
  </si>
  <si>
    <t>AGENTE POLICIAL DE CLASSE ESPECIAL</t>
  </si>
  <si>
    <t>7806  </t>
  </si>
  <si>
    <t>ATENDENTE DE NECROTERIO POLICIAL DE 1ª CLASSE</t>
  </si>
  <si>
    <t>7805  </t>
  </si>
  <si>
    <t>ATENDENTE DE NECROTERIO POLICIAL DE 2ª CLASSE</t>
  </si>
  <si>
    <t>7804  </t>
  </si>
  <si>
    <t>ATENDENTE DE NECROTERIO POLICIAL DE 3ª CLASSE</t>
  </si>
  <si>
    <t>4129  </t>
  </si>
  <si>
    <t>ATENDENTE DE NECROTERIO POLICIAL DE CLASSE ESPECIAL</t>
  </si>
  <si>
    <t>7794  </t>
  </si>
  <si>
    <t>AUXILIAR DE NECRÓPSIA DE 1ª CLASSE</t>
  </si>
  <si>
    <t>7793  </t>
  </si>
  <si>
    <t>AUXILIAR DE NECRÓPSIA DE 2ª CLASSE</t>
  </si>
  <si>
    <t>7792  </t>
  </si>
  <si>
    <t>AUXILIAR DE NECRÓPSIA DE 3ª CLASSE</t>
  </si>
  <si>
    <t>4123  </t>
  </si>
  <si>
    <t>AUXILIAR DE NECRÓPSIA DE CLASSE ESPECIAL</t>
  </si>
  <si>
    <t>7810  </t>
  </si>
  <si>
    <t>AUXILIAR DE PAPILOSCOPISTA POLICIAL DE 1ª CLASSE</t>
  </si>
  <si>
    <t>7809  </t>
  </si>
  <si>
    <t>AUXILIAR DE PAPILOSCOPISTA POLICIAL DE 2ª CLASSE</t>
  </si>
  <si>
    <t>7808  </t>
  </si>
  <si>
    <t>AUXILIAR DE PAPILOSCOPISTA POLICIAL DE 3ª CLASSE</t>
  </si>
  <si>
    <t>4131  </t>
  </si>
  <si>
    <t>AUXILIAR DE PAPILOSCOPISTA POLICIAL DE CLASSE ESPECIAL</t>
  </si>
  <si>
    <t>7814  </t>
  </si>
  <si>
    <t>CARCEREIRO DE 1a CLASSE</t>
  </si>
  <si>
    <t>7813  </t>
  </si>
  <si>
    <t>CARCEREIRO DE 2a CLASSE</t>
  </si>
  <si>
    <t>7812  </t>
  </si>
  <si>
    <t>CARCEREIRO DE 3a CLASSE</t>
  </si>
  <si>
    <t>4133  </t>
  </si>
  <si>
    <t>CARCEREIRO DE CLASSE ESPECIAL</t>
  </si>
  <si>
    <t>7765  </t>
  </si>
  <si>
    <t>DELEGADO de POLICIA de 1a CLASSE</t>
  </si>
  <si>
    <t>7764  </t>
  </si>
  <si>
    <t>DELEGADO de POLICIA de 2a CLASSE</t>
  </si>
  <si>
    <t>7763  </t>
  </si>
  <si>
    <t>DELEGADO de POLICIA de 3a CLASSE</t>
  </si>
  <si>
    <t>7766  </t>
  </si>
  <si>
    <t>DELEGADO de POLICIA de CLASSE ESPECIAL</t>
  </si>
  <si>
    <t>7798  </t>
  </si>
  <si>
    <t>DESENHISTA TECNICO PERICIAL DE 1a CLASSE</t>
  </si>
  <si>
    <t>7797  </t>
  </si>
  <si>
    <t>DESENHISTA TECNICO PERICIAL DE 2a CLASSE</t>
  </si>
  <si>
    <t>7796  </t>
  </si>
  <si>
    <t>DESENHISTA TECNICO PERICIAL DE 3a CLASSE</t>
  </si>
  <si>
    <t>4125  </t>
  </si>
  <si>
    <t>DESENHISTA TECNICO PERICIAL DE CLASSE ESPECIAL</t>
  </si>
  <si>
    <t>7844  </t>
  </si>
  <si>
    <t>ENGENHEIRO III</t>
  </si>
  <si>
    <t>7778  </t>
  </si>
  <si>
    <t>ESCRIVAO DE POLÍCIA DE 1a CLASSE</t>
  </si>
  <si>
    <t>7777  </t>
  </si>
  <si>
    <t>ESCRIVAO DE POLICIA DE 2a CLASSE</t>
  </si>
  <si>
    <t>7776  </t>
  </si>
  <si>
    <t>ESCRIVAO DE POLICIA DE 3a CLASSE</t>
  </si>
  <si>
    <t>4115  </t>
  </si>
  <si>
    <t>ESCRIVAO DE POLICIA DE CLASSE ESPECIAL</t>
  </si>
  <si>
    <t>7786  </t>
  </si>
  <si>
    <t>FOTOGRAFO TECNICO PERICIAL DE 1a CLASSE</t>
  </si>
  <si>
    <t>7785  </t>
  </si>
  <si>
    <t>FOTOGRAFO TECNICO PERICIAL DE 2a CLASSE</t>
  </si>
  <si>
    <t>7784  </t>
  </si>
  <si>
    <t>FOTOGRAFO TECNICO PERICIAL DE 3a CLASSE</t>
  </si>
  <si>
    <t>4119  </t>
  </si>
  <si>
    <t>FOTOGRAFO TECNICO PERICIAL DE CLASSE ESPECIAL</t>
  </si>
  <si>
    <t>7782  </t>
  </si>
  <si>
    <t>INVESTIGADOR DE POLICIA DE 1a CLASSE</t>
  </si>
  <si>
    <t>7781  </t>
  </si>
  <si>
    <t>INVESTIGADOR DE POLICIA DE 2a CLASSE</t>
  </si>
  <si>
    <t>7780  </t>
  </si>
  <si>
    <t>INVESTIGADOR DE POLICIA DE 3a CLASSE</t>
  </si>
  <si>
    <t>4117  </t>
  </si>
  <si>
    <t>INVESTIGADOR DE POLICIA DE CLASSE ESPECIAL</t>
  </si>
  <si>
    <t>7770  </t>
  </si>
  <si>
    <t>MEDICO LEGISTA DE 1a CLASSE</t>
  </si>
  <si>
    <t>7769  </t>
  </si>
  <si>
    <t>MEDICO LEGISTA DE 2a CLASSE</t>
  </si>
  <si>
    <t>7768  </t>
  </si>
  <si>
    <t>MEDICO LEGISTA DE 3a CLASSE</t>
  </si>
  <si>
    <t>4111  </t>
  </si>
  <si>
    <t>MEDICO LEGISTA DE CLASSE ESPECIAL</t>
  </si>
  <si>
    <t>7802  </t>
  </si>
  <si>
    <t>PAPILOSCOPISTA POLICIAL DE 1a CLASSE</t>
  </si>
  <si>
    <t>7801  </t>
  </si>
  <si>
    <t>PAPILOSCOPISTA POLICIAL DE 2a CLASSE</t>
  </si>
  <si>
    <t>7800  </t>
  </si>
  <si>
    <t>PAPILOSCOPISTA POLICIAL DE 3a CLASSE</t>
  </si>
  <si>
    <t>4127  </t>
  </si>
  <si>
    <t>PAPILOSCOPISTA POLICIAL DE CLASSE ESPECIAL</t>
  </si>
  <si>
    <t>7774  </t>
  </si>
  <si>
    <t>PERITO CRIMINAL DE 1a CLASSE</t>
  </si>
  <si>
    <t>7773  </t>
  </si>
  <si>
    <t>PERITO CRIMINAL DE 2a CLASSE</t>
  </si>
  <si>
    <t>7772  </t>
  </si>
  <si>
    <t>PERITO CRIMINAL DE 3a CLASSE</t>
  </si>
  <si>
    <t>4113  </t>
  </si>
  <si>
    <t>PERITO CRIMINAL DE CLASSE ESPECIAL</t>
  </si>
  <si>
    <t>7976  </t>
  </si>
  <si>
    <t>ASSESSOR DE OUVIDORIA I</t>
  </si>
  <si>
    <t>7974  </t>
  </si>
  <si>
    <t>ASSESSOR DE OUVIDORIA II</t>
  </si>
  <si>
    <t>7975  </t>
  </si>
  <si>
    <t>OUVIDOR DE POLICIA</t>
  </si>
  <si>
    <t>9351  </t>
  </si>
  <si>
    <t>DELEGADO GERAL DE POLÍCIA</t>
  </si>
  <si>
    <t>3898  </t>
  </si>
  <si>
    <t>SUPERINTENDENTE DA POLÍCIA TÉCNICO-CIENTÍFICA</t>
  </si>
  <si>
    <t>Caixa Beneficente da Polícia Militar - CBPM</t>
  </si>
  <si>
    <t>4711  </t>
  </si>
  <si>
    <t>PROCURADOR DE AUTARQUIA CHEFE</t>
  </si>
  <si>
    <t>Secretaria da Administração Penitenciária - SAP</t>
  </si>
  <si>
    <t>578  </t>
  </si>
  <si>
    <t>AGENTE DE ESCOLTA E VIGILÂNCIA PENITENCIÁRIA</t>
  </si>
  <si>
    <t>4136  </t>
  </si>
  <si>
    <t>AGENTE DE SEGURANÇA PENITENCIÁRIA DE CLASSE I</t>
  </si>
  <si>
    <t>7838  </t>
  </si>
  <si>
    <t>AGENTE DE SEGURANÇA PENITENCIÁRIA DE CLASSE II</t>
  </si>
  <si>
    <t>7839  </t>
  </si>
  <si>
    <t>AGENTE DE SEGURANÇA PENITENCIÁRIA DE CLASSE III</t>
  </si>
  <si>
    <t>7840  </t>
  </si>
  <si>
    <t>AGENTE DE SEGURANÇA PENITENCIÁRIA DE CLASSE IV</t>
  </si>
  <si>
    <t>7841  </t>
  </si>
  <si>
    <t>AGENTE DE SEGURANÇA PENITENCIÁRIA DE CLASSE V</t>
  </si>
  <si>
    <t>4137  </t>
  </si>
  <si>
    <t>AGENTE DE SEGURANÇA PENITENCIÁRIA DE CLASSE VI</t>
  </si>
  <si>
    <t>8269  </t>
  </si>
  <si>
    <t>AGENTE DE SEGURANÇA PENITENCIÁRIA DE CLASSE VII</t>
  </si>
  <si>
    <t>4000  </t>
  </si>
  <si>
    <t>ASSESSOR TÉCNICO DE COORDENADOR DE SAÚDE</t>
  </si>
  <si>
    <t>4012  </t>
  </si>
  <si>
    <t>COORDENADOR DE SAUDE</t>
  </si>
  <si>
    <t>3927  </t>
  </si>
  <si>
    <t>SUPERVISOR TÉCNICO I</t>
  </si>
  <si>
    <t>3928  </t>
  </si>
  <si>
    <t>SUPERVISOR TÉCNICO II</t>
  </si>
  <si>
    <t>3929  </t>
  </si>
  <si>
    <t>SUPERVISOR TÉCNICO III</t>
  </si>
  <si>
    <t>3894  </t>
  </si>
  <si>
    <t>AGENTE FISCAL DE RENDAS</t>
  </si>
  <si>
    <t>4152  </t>
  </si>
  <si>
    <t>JULGADOR TRIBUTARIO</t>
  </si>
  <si>
    <t>5285  </t>
  </si>
  <si>
    <t>TÉCNICO DA FAZENDA ESTADUAL</t>
  </si>
  <si>
    <t>4161  </t>
  </si>
  <si>
    <t>ASSESSOR CONTÁBIL II</t>
  </si>
  <si>
    <t>4153  </t>
  </si>
  <si>
    <t>ASSESSOR DE APOIO FAZENDÁRIO I</t>
  </si>
  <si>
    <t>4177  </t>
  </si>
  <si>
    <t>ASSESSOR DE PLANEJAMENTO FINANCEIRO III</t>
  </si>
  <si>
    <t>4171  </t>
  </si>
  <si>
    <t>ASSESSOR TÉCNICO DA FAZENDA ESTADUAL I</t>
  </si>
  <si>
    <t>4174  </t>
  </si>
  <si>
    <t>ASSESSOR TÉCNICO DA FAZENDA ESTADUAL II</t>
  </si>
  <si>
    <t>4179  </t>
  </si>
  <si>
    <t>ASSESSOR TÉCNICO DA FAZENDA ESTADUAL III</t>
  </si>
  <si>
    <t>4165  </t>
  </si>
  <si>
    <t>ASSESSOR TÉCNICO DE CONTROLE INTERNO</t>
  </si>
  <si>
    <t>4178  </t>
  </si>
  <si>
    <t>ASSESSOR TÉCNICO DE COORDENADOR DA FAZENDA ESTADUAL</t>
  </si>
  <si>
    <t>4182  </t>
  </si>
  <si>
    <t>CONTADOR GERAL DA FAZENDA ESTADUAL</t>
  </si>
  <si>
    <t>4184  </t>
  </si>
  <si>
    <t>COORDENADOR DA FAZENDA ESTADUAL</t>
  </si>
  <si>
    <t>4175  </t>
  </si>
  <si>
    <t>DIRETOR DE DIVISAO DA FAZENDA ESTADUAL</t>
  </si>
  <si>
    <t>4172  </t>
  </si>
  <si>
    <t>DIRETOR DE SERVICO DA FAZENDA ESTADUAL</t>
  </si>
  <si>
    <t>4183  </t>
  </si>
  <si>
    <t>DIRETOR TECNICO DE DEPARTAMENTO DA FAZENDA ESTADUAL</t>
  </si>
  <si>
    <t>4180  </t>
  </si>
  <si>
    <t>DIRETOR TECNICO DE DIVISAO CONTABIL</t>
  </si>
  <si>
    <t>4181  </t>
  </si>
  <si>
    <t>DIRETOR TECNICO DE DIVISÃO DA FAZENDA ESTADUAL</t>
  </si>
  <si>
    <t>4176  </t>
  </si>
  <si>
    <t>DIRETOR TECNICO DE SERVIÇO DA FAZENDA ESTADUAL</t>
  </si>
  <si>
    <t>Instituto de Pagamentos Especiais de São Paulo - IPESP</t>
  </si>
  <si>
    <t>Quadro Especial da Secretaria da Fazenda (IPESP)</t>
  </si>
  <si>
    <t>São Paulo Previdência - SPPREV</t>
  </si>
  <si>
    <t>3885  </t>
  </si>
  <si>
    <t>ANALISTA EM GESTÃO PREVIDENCIÁRIA I</t>
  </si>
  <si>
    <t>3888  </t>
  </si>
  <si>
    <t>TÉCNICO EM GESTÃO PREVIDENCIÁRIA I</t>
  </si>
  <si>
    <t>3893  </t>
  </si>
  <si>
    <t>ASSESSOR TÉCNICO PREVIDENCIÁRIO</t>
  </si>
  <si>
    <t>3897  </t>
  </si>
  <si>
    <t>ASSISTENTE PREVIDENCIÁRIO</t>
  </si>
  <si>
    <t>3895  </t>
  </si>
  <si>
    <t>ASSISTENTE TÉCNICO PREVIDENCIÁRIO I</t>
  </si>
  <si>
    <t>3896  </t>
  </si>
  <si>
    <t>ASSISTENTE TÉCNICO PREVIDENCIÁRIO II</t>
  </si>
  <si>
    <t>3892  </t>
  </si>
  <si>
    <t>DIRETOR DE ADMINISTRAÇÃO E FINANÇAS</t>
  </si>
  <si>
    <t>3877  </t>
  </si>
  <si>
    <t>DIRETOR DE BENEFÍCIOS - MILITARES</t>
  </si>
  <si>
    <t>3876  </t>
  </si>
  <si>
    <t>DIRETOR DE BENEFÍCIOS - SERVIDORES PÚBLICOS</t>
  </si>
  <si>
    <t>3891  </t>
  </si>
  <si>
    <t>DIRETOR DE RELACIONAMENTO COM O SEGURADO</t>
  </si>
  <si>
    <t>Secretaria de Agricultura e Abastecimento - SAA</t>
  </si>
  <si>
    <t>4140  </t>
  </si>
  <si>
    <t>AGENTE DE APOIO AGROPECUARIO</t>
  </si>
  <si>
    <t>7860  </t>
  </si>
  <si>
    <t>ASSISTENTE AGROPECUARIO I</t>
  </si>
  <si>
    <t>7861  </t>
  </si>
  <si>
    <t>ASSISTENTE AGROPECUARIO II</t>
  </si>
  <si>
    <t>7862  </t>
  </si>
  <si>
    <t>ASSISTENTE AGROPECUARIO III</t>
  </si>
  <si>
    <t>7863  </t>
  </si>
  <si>
    <t>ASSISTENTE AGROPECUARIO IV</t>
  </si>
  <si>
    <t>7864  </t>
  </si>
  <si>
    <t>ASSISTENTE AGROPECUARIO V</t>
  </si>
  <si>
    <t>7865  </t>
  </si>
  <si>
    <t>ASSISTENTE AGROPECUARIO VI</t>
  </si>
  <si>
    <t>9373  </t>
  </si>
  <si>
    <t>ASSISTENTE TÉCNICO DE PESQUISA CIENTÍFICA E TECNOLOGICA V</t>
  </si>
  <si>
    <t>9374  </t>
  </si>
  <si>
    <t>ASSISTENTE TÉCNICO DE PESQUISA CIENTÍFICA E TECNOLOGICA VI</t>
  </si>
  <si>
    <t>4138  </t>
  </si>
  <si>
    <t>AUXILIAR DE APOIO AGROPECUÁRIO</t>
  </si>
  <si>
    <t>7859  </t>
  </si>
  <si>
    <t>ENGENHEIRO AGRONOMO VI</t>
  </si>
  <si>
    <t>4139  </t>
  </si>
  <si>
    <t>OFICIAL DE APOIO AGROPECUARIO</t>
  </si>
  <si>
    <t>2931  </t>
  </si>
  <si>
    <t>PESQUISADOR CIENTIFICO II</t>
  </si>
  <si>
    <t>2930  </t>
  </si>
  <si>
    <t>PESQUISADOR CIENTIFICO III</t>
  </si>
  <si>
    <t>2929  </t>
  </si>
  <si>
    <t>PESQUISADOR CIENTIFICO IV</t>
  </si>
  <si>
    <t>2928  </t>
  </si>
  <si>
    <t>PESQUISADOR CIENTIFICO V</t>
  </si>
  <si>
    <t>2927  </t>
  </si>
  <si>
    <t>PESQUISADOR CIENTIFICO VI</t>
  </si>
  <si>
    <t>4141  </t>
  </si>
  <si>
    <t>TECNICO DE APOIO AGROPECUARIO</t>
  </si>
  <si>
    <t>Secretaria de Estado dos Direitos da Pessoa com Deficiência - SEDPD</t>
  </si>
  <si>
    <t>Secretaria da Educação - SE</t>
  </si>
  <si>
    <t>4341  </t>
  </si>
  <si>
    <t>AGENTE DE ORGANIZAÇÃO ESCOLAR</t>
  </si>
  <si>
    <t>4340  </t>
  </si>
  <si>
    <t>AGENTE DE SERVIÇOS ESCOLARES</t>
  </si>
  <si>
    <t>4344  </t>
  </si>
  <si>
    <t>ASSISTENTE DE ADMINISTRAÇÃO ESCOLAR</t>
  </si>
  <si>
    <t>6649  </t>
  </si>
  <si>
    <t>COORDENADOR PEDAGOGICO</t>
  </si>
  <si>
    <t>SQC-II</t>
  </si>
  <si>
    <t>6407  </t>
  </si>
  <si>
    <t>PROFESSOR EDUCAÇÃO BASICA I</t>
  </si>
  <si>
    <t>6409  </t>
  </si>
  <si>
    <t>PROFESSOR EDUCAÇÃO BASICA II</t>
  </si>
  <si>
    <t>6408  </t>
  </si>
  <si>
    <t>PROFESSOR II</t>
  </si>
  <si>
    <t>4343  </t>
  </si>
  <si>
    <t>SECRETÁRIO DE ESCOLA</t>
  </si>
  <si>
    <t>6444  </t>
  </si>
  <si>
    <t>SUPERVISOR DE ENSINO</t>
  </si>
  <si>
    <t>6193  </t>
  </si>
  <si>
    <t>DIRIGENTE REGIONAL DE ENSINO</t>
  </si>
  <si>
    <t>CARGOS/FUNÇÕES-ATIVIDADES/EMPREGOS PÚBLICOS PERMANENTES - COMANDO</t>
  </si>
  <si>
    <t>6200  </t>
  </si>
  <si>
    <t>DIRETOR DE ESCOLA</t>
  </si>
  <si>
    <t>Secretaria da Saúde - SS</t>
  </si>
  <si>
    <t>4054  </t>
  </si>
  <si>
    <t>AGENTE DE SANEAMENTO</t>
  </si>
  <si>
    <t>7849  </t>
  </si>
  <si>
    <t>ARQUITETO II</t>
  </si>
  <si>
    <t>7850  </t>
  </si>
  <si>
    <t>ARQUITETO III</t>
  </si>
  <si>
    <t>7851  </t>
  </si>
  <si>
    <t>ARQUITETO IV</t>
  </si>
  <si>
    <t>7852  </t>
  </si>
  <si>
    <t>ARQUITETO V</t>
  </si>
  <si>
    <t>4076  </t>
  </si>
  <si>
    <t>ATENDENTE</t>
  </si>
  <si>
    <t>4085  </t>
  </si>
  <si>
    <t>AUXILIAR DE RADIOLOGIA</t>
  </si>
  <si>
    <t>4060  </t>
  </si>
  <si>
    <t>DESINSETIZADOR</t>
  </si>
  <si>
    <t>7858  </t>
  </si>
  <si>
    <t>ENGENHEIRO AGRONOMO V</t>
  </si>
  <si>
    <t>7846  </t>
  </si>
  <si>
    <t>ENGENHEIRO V</t>
  </si>
  <si>
    <t>4359  </t>
  </si>
  <si>
    <t>MOTORISTA</t>
  </si>
  <si>
    <t>4062  </t>
  </si>
  <si>
    <t>MOTORISTA DE AMBULANCIA</t>
  </si>
  <si>
    <t>4020  </t>
  </si>
  <si>
    <t>ENGENHEIRO SANITARISTA ASSESSOR</t>
  </si>
  <si>
    <t>4019  </t>
  </si>
  <si>
    <t>ENFERMEIRO INSPETOR DE SAUDE PUBLICA</t>
  </si>
  <si>
    <t>4067  </t>
  </si>
  <si>
    <t>SUPERVISOR DE SANEAMENTO</t>
  </si>
  <si>
    <t>5412  </t>
  </si>
  <si>
    <t>SUPERVISOR DE SAÚDE</t>
  </si>
  <si>
    <t>Superintendência de Controle de Endemias - SUCEN</t>
  </si>
  <si>
    <t>Hospital das Clínicas da Faculdade de Medicina de Ribeirão Preto - HCRP</t>
  </si>
  <si>
    <t>5720  </t>
  </si>
  <si>
    <t>ASSESSOR TÉCNICO FAZENDÁRIO</t>
  </si>
  <si>
    <t>Hospital das Clínicas Faculdade de Medicina de São Paulo - HCSP</t>
  </si>
  <si>
    <t>4673  </t>
  </si>
  <si>
    <t>AUXILIAR DE ANÁLISES CLINICAS</t>
  </si>
  <si>
    <t>4331  </t>
  </si>
  <si>
    <t>CHEFE DE SECAO</t>
  </si>
  <si>
    <t>4664  </t>
  </si>
  <si>
    <t>SUPERVISOR DE ÁREA HOSPITALAR</t>
  </si>
  <si>
    <t>4660  </t>
  </si>
  <si>
    <t>SUPERVISOR DE DIVISÃO HOSPITALAR</t>
  </si>
  <si>
    <t>4661  </t>
  </si>
  <si>
    <t>SUPERVISOR DE SEÇÃO HOSPITALAR</t>
  </si>
  <si>
    <t>4662  </t>
  </si>
  <si>
    <t>SUPERVISOR DE SERVIÇO HOSPITALAR</t>
  </si>
  <si>
    <t>4663  </t>
  </si>
  <si>
    <t>SUPERVISOR DE SETOR HOSPITALAR</t>
  </si>
  <si>
    <t>Hospital das Clínicas da Faculdade de Medicina de Botucatu - HCFMB</t>
  </si>
  <si>
    <t>Hospital das Clínicas da Faculdade de Medicina de Marília - HCFAMEMA</t>
  </si>
  <si>
    <t>Secretaria de Logística e Transportes - SLT</t>
  </si>
  <si>
    <t>Departamento de Estradas de Rodagem - DER</t>
  </si>
  <si>
    <t>2604  </t>
  </si>
  <si>
    <t>PROCURADOR DE AUTARQUIA SUBSTITUTO</t>
  </si>
  <si>
    <t>4160  </t>
  </si>
  <si>
    <t>CONTADOR ENCARREGADO</t>
  </si>
  <si>
    <t>Departamento Aeroviário do Estado de São Paulo - DAESP</t>
  </si>
  <si>
    <t>Secretaria da Cultura - SC</t>
  </si>
  <si>
    <t>Secretaria de Desenvolvimento Econômico, Ciência, Tecnologia e Inovação</t>
  </si>
  <si>
    <t>Quadro Especial da Secr.de Desenv.Econômico,Ciência,Tecnologia e Inovação(FAENQUIL)</t>
  </si>
  <si>
    <t>3662  </t>
  </si>
  <si>
    <t>ADVOGADO</t>
  </si>
  <si>
    <t>3663  </t>
  </si>
  <si>
    <t>ALMOXARIFE</t>
  </si>
  <si>
    <t>3664  </t>
  </si>
  <si>
    <t>ANALISTA DE O&amp;M</t>
  </si>
  <si>
    <t>3665  </t>
  </si>
  <si>
    <t>ANALISTA DE SISTEMA</t>
  </si>
  <si>
    <t>3672  </t>
  </si>
  <si>
    <t>AUXILIAR ADMINISTRATIVO</t>
  </si>
  <si>
    <t>3673  </t>
  </si>
  <si>
    <t>AUXILIAR DE LABORATÓRIO</t>
  </si>
  <si>
    <t>3674  </t>
  </si>
  <si>
    <t>AUXILIAR DE MANUTENÇÃO</t>
  </si>
  <si>
    <t>3675  </t>
  </si>
  <si>
    <t>BIBLIOTECONOMISTA</t>
  </si>
  <si>
    <t>3676  </t>
  </si>
  <si>
    <t>BIOLOGISTA</t>
  </si>
  <si>
    <t>3678  </t>
  </si>
  <si>
    <t>CARPINTEIRO</t>
  </si>
  <si>
    <t>3717  </t>
  </si>
  <si>
    <t>CONTADOR</t>
  </si>
  <si>
    <t>3718  </t>
  </si>
  <si>
    <t>CONTÍNUO</t>
  </si>
  <si>
    <t>3719  </t>
  </si>
  <si>
    <t>COPEIRO</t>
  </si>
  <si>
    <t>3720  </t>
  </si>
  <si>
    <t>DESENHISTA</t>
  </si>
  <si>
    <t>3721  </t>
  </si>
  <si>
    <t>DESENHISTA PROJETISTA</t>
  </si>
  <si>
    <t>3722  </t>
  </si>
  <si>
    <t>ELETRICISTA</t>
  </si>
  <si>
    <t>3723  </t>
  </si>
  <si>
    <t>ENCANADOR INDUSTRIAL</t>
  </si>
  <si>
    <t>3724  </t>
  </si>
  <si>
    <t>ENGENHEIRO</t>
  </si>
  <si>
    <t>3726  </t>
  </si>
  <si>
    <t>ESPECIALISTA</t>
  </si>
  <si>
    <t>3727  </t>
  </si>
  <si>
    <t>FÍSICO</t>
  </si>
  <si>
    <t>3728  </t>
  </si>
  <si>
    <t>FREZADOR</t>
  </si>
  <si>
    <t>3729  </t>
  </si>
  <si>
    <t>GUARDA DE SEGURANÇA</t>
  </si>
  <si>
    <t>3730  </t>
  </si>
  <si>
    <t>MECÂNICO MANUTENÇÃO</t>
  </si>
  <si>
    <t>3731  </t>
  </si>
  <si>
    <t>3733  </t>
  </si>
  <si>
    <t>OPERADOR DE COMPUTADOR</t>
  </si>
  <si>
    <t>3734  </t>
  </si>
  <si>
    <t>OPERADOR DESTILARIA</t>
  </si>
  <si>
    <t>3680  </t>
  </si>
  <si>
    <t>PEDREIRO</t>
  </si>
  <si>
    <t>3681  </t>
  </si>
  <si>
    <t>PINTOR</t>
  </si>
  <si>
    <t>3708  </t>
  </si>
  <si>
    <t>PROFESSOR</t>
  </si>
  <si>
    <t>3754  </t>
  </si>
  <si>
    <t>PROFESSOR ASSISTENTE</t>
  </si>
  <si>
    <t>3748  </t>
  </si>
  <si>
    <t>PROFESSOR ASSISTENTE DOUTOR</t>
  </si>
  <si>
    <t>3755  </t>
  </si>
  <si>
    <t>PROFESSOR COLABORADOR</t>
  </si>
  <si>
    <t>3740  </t>
  </si>
  <si>
    <t>PROGRAMADOR DE COMPUTADOR</t>
  </si>
  <si>
    <t>3741  </t>
  </si>
  <si>
    <t>QUÍMICO</t>
  </si>
  <si>
    <t>3744  </t>
  </si>
  <si>
    <t>SERVENTE</t>
  </si>
  <si>
    <t>3745  </t>
  </si>
  <si>
    <t>SOLDADOR</t>
  </si>
  <si>
    <t>3715  </t>
  </si>
  <si>
    <t>TELEFONISTA</t>
  </si>
  <si>
    <t>3746  </t>
  </si>
  <si>
    <t>TORNEIRO</t>
  </si>
  <si>
    <t>3667  </t>
  </si>
  <si>
    <t>ASSESSOR</t>
  </si>
  <si>
    <t>3669  </t>
  </si>
  <si>
    <t>3666  </t>
  </si>
  <si>
    <t>ASSISTENTE ADMINISTRATIVO ESPECIALIZADO</t>
  </si>
  <si>
    <t>3670  </t>
  </si>
  <si>
    <t>ASSISTENTE TÉCNICO</t>
  </si>
  <si>
    <t>3671  </t>
  </si>
  <si>
    <t>ASSISTENTE TÉCNICO ESPECIALIZADO</t>
  </si>
  <si>
    <t>3742  </t>
  </si>
  <si>
    <t>SECRETÁRIA EXECUTIVA</t>
  </si>
  <si>
    <t>Quadro especial da Secret.de Desenv.Econômico,Ciência,Tecnologia e Inovação(FAMERP)</t>
  </si>
  <si>
    <t>5426  </t>
  </si>
  <si>
    <t>ASSISTENTE SOCIAL</t>
  </si>
  <si>
    <t>5428  </t>
  </si>
  <si>
    <t>AUXILAR DE DEPARTAMENTO PESSOAL</t>
  </si>
  <si>
    <t>5427  </t>
  </si>
  <si>
    <t>AUXILIAR DE CONTABILIDADE</t>
  </si>
  <si>
    <t>5429  </t>
  </si>
  <si>
    <t>AUXILIAR DE SECRETARIA</t>
  </si>
  <si>
    <t>5430  </t>
  </si>
  <si>
    <t>AUXILIAR DE TESOURARIA</t>
  </si>
  <si>
    <t>5431  </t>
  </si>
  <si>
    <t>AUXLIAR DE ENFERMAGEM</t>
  </si>
  <si>
    <t>5432  </t>
  </si>
  <si>
    <t>BIÓLOGO</t>
  </si>
  <si>
    <t>5433  </t>
  </si>
  <si>
    <t>BIOMÉDICO</t>
  </si>
  <si>
    <t>5434  </t>
  </si>
  <si>
    <t>BIOQUÍMICO</t>
  </si>
  <si>
    <t>5437  </t>
  </si>
  <si>
    <t>EDUCADOR SANITÁRIO</t>
  </si>
  <si>
    <t>5438  </t>
  </si>
  <si>
    <t>5439  </t>
  </si>
  <si>
    <t>FARMACÊUTICO</t>
  </si>
  <si>
    <t>5440  </t>
  </si>
  <si>
    <t>FISIOTERAPEUTA</t>
  </si>
  <si>
    <t>5441  </t>
  </si>
  <si>
    <t>FONOAUDIÓLOGO</t>
  </si>
  <si>
    <t>5442  </t>
  </si>
  <si>
    <t>MECANÓGRAFO</t>
  </si>
  <si>
    <t>5443  </t>
  </si>
  <si>
    <t>MÉDICO</t>
  </si>
  <si>
    <t>5444  </t>
  </si>
  <si>
    <t>MÉDICO PLANTONISTA</t>
  </si>
  <si>
    <t>5445  </t>
  </si>
  <si>
    <t>5446  </t>
  </si>
  <si>
    <t>OPERADOR</t>
  </si>
  <si>
    <t>5447  </t>
  </si>
  <si>
    <t>5448  </t>
  </si>
  <si>
    <t>PREPARADOR</t>
  </si>
  <si>
    <t>5449  </t>
  </si>
  <si>
    <t>PREPARADOR AUXILIAR</t>
  </si>
  <si>
    <t>5450  </t>
  </si>
  <si>
    <t>PROFESSOR ADJUNTO I-D</t>
  </si>
  <si>
    <t>5451  </t>
  </si>
  <si>
    <t>PROFESSOR ADJUNTO I-E</t>
  </si>
  <si>
    <t>5453  </t>
  </si>
  <si>
    <t>PROFESSOR ADJUNTO II-D</t>
  </si>
  <si>
    <t>5454  </t>
  </si>
  <si>
    <t>PROFESSOR ADJUNTO II-E</t>
  </si>
  <si>
    <t>5456  </t>
  </si>
  <si>
    <t>PROFESSOR ADJUNTO III-D</t>
  </si>
  <si>
    <t>5457  </t>
  </si>
  <si>
    <t>PROFESSOR ADJUNTO III-E</t>
  </si>
  <si>
    <t>5458  </t>
  </si>
  <si>
    <t>PROFESSOR ADJUNTO III-M</t>
  </si>
  <si>
    <t>5455  </t>
  </si>
  <si>
    <t>PROFESSOR ADJUNTO II-M</t>
  </si>
  <si>
    <t>5452  </t>
  </si>
  <si>
    <t>PROFESSOR ADJUNTO I-M</t>
  </si>
  <si>
    <t>5459  </t>
  </si>
  <si>
    <t>PROFESSOR ADJUNTO IV-D</t>
  </si>
  <si>
    <t>5460  </t>
  </si>
  <si>
    <t>PROFESSOR ADJUNTO IV-E</t>
  </si>
  <si>
    <t>5461  </t>
  </si>
  <si>
    <t>PROFESSOR ADJUNTO IV-M</t>
  </si>
  <si>
    <t>5462  </t>
  </si>
  <si>
    <t>PROFESSOR ASSISTENTE I-D</t>
  </si>
  <si>
    <t>5463  </t>
  </si>
  <si>
    <t>PROFESSOR ASSISTENTE I-E</t>
  </si>
  <si>
    <t>5465  </t>
  </si>
  <si>
    <t>PROFESSOR ASSISTENTE II-E</t>
  </si>
  <si>
    <t>5466  </t>
  </si>
  <si>
    <t>PROFESSOR ASSISTENTE II-G</t>
  </si>
  <si>
    <t>5468  </t>
  </si>
  <si>
    <t>PROFESSOR ASSISTENTE III-E</t>
  </si>
  <si>
    <t>5470  </t>
  </si>
  <si>
    <t>PROFESSOR ASSISTENTE III-M</t>
  </si>
  <si>
    <t>5467  </t>
  </si>
  <si>
    <t>PROFESSOR ASSISTENTE II-M</t>
  </si>
  <si>
    <t>5464  </t>
  </si>
  <si>
    <t>PROFESSOR ASSISTENTE I-M</t>
  </si>
  <si>
    <t>5471  </t>
  </si>
  <si>
    <t>PROFESSOR ASSISTENTE IV-E</t>
  </si>
  <si>
    <t>5472  </t>
  </si>
  <si>
    <t>PROFESSOR ASSISTENTE IV-M</t>
  </si>
  <si>
    <t>5473  </t>
  </si>
  <si>
    <t>PROFESSOR AUXILIAR DE ENSINO II-E</t>
  </si>
  <si>
    <t>5474  </t>
  </si>
  <si>
    <t>PROFESSOR AUXILIAR DE ENSINO III-E</t>
  </si>
  <si>
    <t>5475  </t>
  </si>
  <si>
    <t>PROFESSOR AUXILIAR DE ENSINO IV-E</t>
  </si>
  <si>
    <t>5476  </t>
  </si>
  <si>
    <t>PROFESSOR TITULAR D</t>
  </si>
  <si>
    <t>5477  </t>
  </si>
  <si>
    <t>PSICÓLOGO</t>
  </si>
  <si>
    <t>5478  </t>
  </si>
  <si>
    <t>5481  </t>
  </si>
  <si>
    <t>TÉCNICO DE PREPARAÇÃO HISTOPATOLÓGICA</t>
  </si>
  <si>
    <t>5483  </t>
  </si>
  <si>
    <t>TÉCNICO DE PROCESSAMENTO DE DADOS</t>
  </si>
  <si>
    <t>5482  </t>
  </si>
  <si>
    <t>TÉCNICO DE SEGURANÇA DO TRABALHO</t>
  </si>
  <si>
    <t>5484  </t>
  </si>
  <si>
    <t>TERAPEUTA OCUPACIONAL</t>
  </si>
  <si>
    <t>5485  </t>
  </si>
  <si>
    <t>TESOUREIRO</t>
  </si>
  <si>
    <t>5486  </t>
  </si>
  <si>
    <t>VISITADOR SANITÁRIO</t>
  </si>
  <si>
    <t>5425  </t>
  </si>
  <si>
    <t>ASSISTENTE ADMINISTRATIVA DE PESSOAL</t>
  </si>
  <si>
    <t>5435  </t>
  </si>
  <si>
    <t>5436  </t>
  </si>
  <si>
    <t>CHEFE DE SERVIÇO</t>
  </si>
  <si>
    <t>5479  </t>
  </si>
  <si>
    <t>SUPERVISOR DE SERVIÇO</t>
  </si>
  <si>
    <t>5480  </t>
  </si>
  <si>
    <t>SUPERVISOR DE SERVIÇO DE AUTÓPSIA E HISTOTECNOLOGIA</t>
  </si>
  <si>
    <t>Quadro Especial da Secr.de Desenv.Econômico,Ciência,Tecnologia e Inovação(SUTACO)</t>
  </si>
  <si>
    <t>Centro Estadual de Educação Tecnológica Paula Souza - CEETEPS</t>
  </si>
  <si>
    <t>5583  </t>
  </si>
  <si>
    <t>AGENTE DE SUPERVISÃO EDUCACIONAL</t>
  </si>
  <si>
    <t>5585  </t>
  </si>
  <si>
    <t>AGENTE TÉCNICO E ADMINISTRATIVO</t>
  </si>
  <si>
    <t>SQFA-II</t>
  </si>
  <si>
    <t>5584  </t>
  </si>
  <si>
    <t>ANALISTA DE SUPORTE E GESTÃO</t>
  </si>
  <si>
    <t>3840  </t>
  </si>
  <si>
    <t>ANALISTA TÉCNICO DE SAÚDE</t>
  </si>
  <si>
    <t>5589  </t>
  </si>
  <si>
    <t>AUXILIAR DE APOIO</t>
  </si>
  <si>
    <t>5582  </t>
  </si>
  <si>
    <t>AUXILIAR DE DOCENTE</t>
  </si>
  <si>
    <t>5586  </t>
  </si>
  <si>
    <t>ESPECIALISTA EM PLANEJAMENTO EDUCACIONAL, OBRAS E GESTÃO</t>
  </si>
  <si>
    <t>5587  </t>
  </si>
  <si>
    <t>OPERACIONAL DE SUPORTE</t>
  </si>
  <si>
    <t>5581  </t>
  </si>
  <si>
    <t>PROFESSOR DE ENSINO MÉDIO E TÉCNICO</t>
  </si>
  <si>
    <t>SQEP-PD</t>
  </si>
  <si>
    <t>5580  </t>
  </si>
  <si>
    <t>PROFESSOR DE ENSINO SUPERIOR</t>
  </si>
  <si>
    <t>3845  </t>
  </si>
  <si>
    <t>TÉCNICO DE SAÚDE</t>
  </si>
  <si>
    <t>3818  </t>
  </si>
  <si>
    <t>ASSESSOR TÉCNICO DA SUPERINTENDÊNCIA</t>
  </si>
  <si>
    <t>SQFA-I</t>
  </si>
  <si>
    <t>3819  </t>
  </si>
  <si>
    <t>ASSISTENTE ADMINISTRATIVO DE GABINETE</t>
  </si>
  <si>
    <t>3820  </t>
  </si>
  <si>
    <t>ASSISTENTE DE PLANEJAMENTO ESTRATÉGICO</t>
  </si>
  <si>
    <t>5588  </t>
  </si>
  <si>
    <t>ASSISTENTE DE SUPERVISÃO EDUCACIONAL</t>
  </si>
  <si>
    <t>9279  </t>
  </si>
  <si>
    <t>3821  </t>
  </si>
  <si>
    <t>ASSISTENTE TÉCNICO ADMINISTRATIVO I</t>
  </si>
  <si>
    <t>3822  </t>
  </si>
  <si>
    <t>ASSISTENTE TÉCNICO ADMINISTRATIVO II</t>
  </si>
  <si>
    <t>3823  </t>
  </si>
  <si>
    <t>ASSISTENTE TÉCNICO ADMINISTRATIVO III</t>
  </si>
  <si>
    <t>3824  </t>
  </si>
  <si>
    <t>ASSISTENTE TÉCNICO DA SUPERINTENDÊNCIA</t>
  </si>
  <si>
    <t>5352  </t>
  </si>
  <si>
    <t>SECRETÁRIO GERAL</t>
  </si>
  <si>
    <t>4704  </t>
  </si>
  <si>
    <t>ASSESSOR TÉCNICO CHEFE</t>
  </si>
  <si>
    <t>3827  </t>
  </si>
  <si>
    <t>CHEFE DE GABINETE DA SUPERINTENDÊNCIA</t>
  </si>
  <si>
    <t>3826  </t>
  </si>
  <si>
    <t>CHEFE DE SEÇÃO ADMINISTRATIVA</t>
  </si>
  <si>
    <t>3825  </t>
  </si>
  <si>
    <t>CHEFE DE SEÇÃO TÉCNICA ADMINISTRATIVA</t>
  </si>
  <si>
    <t>3828  </t>
  </si>
  <si>
    <t>COORDENADOR TÉCNICO</t>
  </si>
  <si>
    <t>3829  </t>
  </si>
  <si>
    <t>DIRETOR DE ESCOLA TÉCNICA - ETEC</t>
  </si>
  <si>
    <t>3830  </t>
  </si>
  <si>
    <t>DIRETOR DE FACULDADE DE TÉCNOLOGIA - FATEC</t>
  </si>
  <si>
    <t>4314  </t>
  </si>
  <si>
    <t>DIRETOR DE SERVICO</t>
  </si>
  <si>
    <t>4862  </t>
  </si>
  <si>
    <t>DIRETOR SUPERINTENDENTE</t>
  </si>
  <si>
    <t>3832  </t>
  </si>
  <si>
    <t>ENCARREGADO DE SETOR ADMINISTRATIVO</t>
  </si>
  <si>
    <t>3834  </t>
  </si>
  <si>
    <t>SUPERVISOR DE GESTÃO RURAL</t>
  </si>
  <si>
    <t>4864  </t>
  </si>
  <si>
    <t>VICE DIRETOR SUPERINTENDENTE</t>
  </si>
  <si>
    <t>3835  </t>
  </si>
  <si>
    <t>VICE-DIRETOR DE FACULDADE DE TECNOLOGIA</t>
  </si>
  <si>
    <t>Faculdade de Medicina de Marília - FAMEMA</t>
  </si>
  <si>
    <t>3871  </t>
  </si>
  <si>
    <t>PROFESSOR ADJUNTO DOUTOR</t>
  </si>
  <si>
    <t>SQCP-P</t>
  </si>
  <si>
    <t>3870  </t>
  </si>
  <si>
    <t>PROFESSOR ASSISTENTE MESTRE</t>
  </si>
  <si>
    <t>3872  </t>
  </si>
  <si>
    <t>PROFESSOR TITULAR</t>
  </si>
  <si>
    <t>Faculdade de Medicina de São José do Rio Preto - FAMERP</t>
  </si>
  <si>
    <t>5337  </t>
  </si>
  <si>
    <t>ANALISTA DE SERVIÇO ACADÊMICO</t>
  </si>
  <si>
    <t>5336  </t>
  </si>
  <si>
    <t>ANALISTA DE SERVIÇO ADMINISTRATIVO</t>
  </si>
  <si>
    <t>5338  </t>
  </si>
  <si>
    <t>AUXILIAR DE SERVIÇO ADMINISTRATIVO</t>
  </si>
  <si>
    <t>5340  </t>
  </si>
  <si>
    <t>ESPECIALISTA EM SAÚDE DO TRABALHADOR I</t>
  </si>
  <si>
    <t>5341  </t>
  </si>
  <si>
    <t>ESPECIALISTA EM SAÚDE DO TRABALHADOR II</t>
  </si>
  <si>
    <t>5339  </t>
  </si>
  <si>
    <t>TÉCNICO DE SERVIÇO ACADÊMICO</t>
  </si>
  <si>
    <t>5342  </t>
  </si>
  <si>
    <t>TÉCNICO EM SAÚDE DO TRABALHADOR</t>
  </si>
  <si>
    <t>5343  </t>
  </si>
  <si>
    <t>ASSESSOR TÉCNICO</t>
  </si>
  <si>
    <t>5346  </t>
  </si>
  <si>
    <t>ASSISTENTE TÉCNICO-NÍVEL A</t>
  </si>
  <si>
    <t>5345  </t>
  </si>
  <si>
    <t>ASSISTENTE TÉCNICO-NÍVEL B</t>
  </si>
  <si>
    <t>5344  </t>
  </si>
  <si>
    <t>ASSISTENTE TÉCNICO-NÍVEL C</t>
  </si>
  <si>
    <t>5347  </t>
  </si>
  <si>
    <t>CHEFE ADMINISTRATIVO</t>
  </si>
  <si>
    <t>5348  </t>
  </si>
  <si>
    <t>CHEFE DE GABINETE DA DIRETORIA GERAL</t>
  </si>
  <si>
    <t>5349  </t>
  </si>
  <si>
    <t>CHEFE TÉCNICO</t>
  </si>
  <si>
    <t>5350  </t>
  </si>
  <si>
    <t>DIRETOR DE CENTRO</t>
  </si>
  <si>
    <t>Junta Comercial do Estado de São Paulo - JUCESP</t>
  </si>
  <si>
    <t>5507  </t>
  </si>
  <si>
    <t>ANALISTA EM PROCESSOS DO REGISTRO PÚBLICO I</t>
  </si>
  <si>
    <t>5510  </t>
  </si>
  <si>
    <t>ESPECIALISTA EM TECNOLOGIA E PROCESSOS I</t>
  </si>
  <si>
    <t>5504  </t>
  </si>
  <si>
    <t>TÉCNICO EM PROCESSOS DO REGISTRO PÚBLICO I</t>
  </si>
  <si>
    <t>5517  </t>
  </si>
  <si>
    <t>ASSESSOR TÉCNICO DA PRESIDÊNCIA</t>
  </si>
  <si>
    <t>5518  </t>
  </si>
  <si>
    <t>ASSESSOR TÉCNICO DA VICE-PRESIDÊNCIA</t>
  </si>
  <si>
    <t>5519  </t>
  </si>
  <si>
    <t>ASSESSOR TÉCNICO DO REGISTRO PÚBLICO</t>
  </si>
  <si>
    <t>5516  </t>
  </si>
  <si>
    <t>DIRETOR EXECUTIVO I</t>
  </si>
  <si>
    <t>5515  </t>
  </si>
  <si>
    <t>DIRETOR EXECUTIVO II</t>
  </si>
  <si>
    <t>5513  </t>
  </si>
  <si>
    <t>PRESIDENTE</t>
  </si>
  <si>
    <t>5514  </t>
  </si>
  <si>
    <t>VICE_PRESIDENTE</t>
  </si>
  <si>
    <t>Secretaria Esporte, Lazer e Juventude - SELJ</t>
  </si>
  <si>
    <t>Secretaria da Habitação - SH</t>
  </si>
  <si>
    <t>Secretaria do Meio Ambiente - SMA</t>
  </si>
  <si>
    <t>7855  </t>
  </si>
  <si>
    <t>ENGENHEIRO AGRONOMO II</t>
  </si>
  <si>
    <t>7856  </t>
  </si>
  <si>
    <t>ENGENHEIRO AGRONOMO III</t>
  </si>
  <si>
    <t>7857  </t>
  </si>
  <si>
    <t>ENGENHEIRO AGRONOMO IV</t>
  </si>
  <si>
    <t>3656  </t>
  </si>
  <si>
    <t>ESPECIALISTA AMBIENTAL I</t>
  </si>
  <si>
    <t>3657  </t>
  </si>
  <si>
    <t>ESPECIALISTA AMBIENTAL II</t>
  </si>
  <si>
    <t>Procuradoria Geral do Estado - PGE</t>
  </si>
  <si>
    <t>7866  </t>
  </si>
  <si>
    <t>PROCURADOR DO ESTADO NIVEL I</t>
  </si>
  <si>
    <t>7867  </t>
  </si>
  <si>
    <t>PROCURADOR DO ESTADO NIVEL II</t>
  </si>
  <si>
    <t>7868  </t>
  </si>
  <si>
    <t>PROCURADOR DO ESTADO NIVEL III</t>
  </si>
  <si>
    <t>7869  </t>
  </si>
  <si>
    <t>PROCURADOR DO ESTADO NIVEL IV</t>
  </si>
  <si>
    <t>7870  </t>
  </si>
  <si>
    <t>PROCURADOR DO ESTADO NIVEL V</t>
  </si>
  <si>
    <t>7872  </t>
  </si>
  <si>
    <t>PROCURADOR DO ESTADO ASSESSOR</t>
  </si>
  <si>
    <t>7871  </t>
  </si>
  <si>
    <t>PROCURADOR DO ESTADO ASSISTENTE</t>
  </si>
  <si>
    <t>7874  </t>
  </si>
  <si>
    <t>PROCURADOR DO ESTADO ASSESSOR CHEFE</t>
  </si>
  <si>
    <t>7873  </t>
  </si>
  <si>
    <t>PROCURADOR DO ESTADO CHEFE</t>
  </si>
  <si>
    <t>7875  </t>
  </si>
  <si>
    <t>PROCURADOR DO ESTADO CHEFE GABINETE</t>
  </si>
  <si>
    <t>7876  </t>
  </si>
  <si>
    <t>PROCURADOR DO ESTADO CORREGEDOR GERAL</t>
  </si>
  <si>
    <t>7878  </t>
  </si>
  <si>
    <t>PROCURADOR GERAL DO ESTADO</t>
  </si>
  <si>
    <t>7894  </t>
  </si>
  <si>
    <t>PROCURADOR GERAL DO ESTADO ADJUNTO</t>
  </si>
  <si>
    <t>7877  </t>
  </si>
  <si>
    <t>SUBPROCURADOR GERAL DO ESTADO</t>
  </si>
  <si>
    <t>Secretaria dos Transportes Metropolitanos - STM</t>
  </si>
  <si>
    <t>Estrada de Ferro Campos do Jordão - EFCJ</t>
  </si>
  <si>
    <t>5562  </t>
  </si>
  <si>
    <t>AGENTE ADMINISTRATIVO FERROVIÁRIO</t>
  </si>
  <si>
    <t>5566  </t>
  </si>
  <si>
    <t>ANALISTA FERROVIÁRIO I</t>
  </si>
  <si>
    <t>5561  </t>
  </si>
  <si>
    <t>AUXILIAR FERROVIÁRIO</t>
  </si>
  <si>
    <t>5578  </t>
  </si>
  <si>
    <t>OPERADOR FERROVIÁRIO</t>
  </si>
  <si>
    <t>5575  </t>
  </si>
  <si>
    <t>TÉCNICO FERROVIÁRIO I</t>
  </si>
  <si>
    <t>5563  </t>
  </si>
  <si>
    <t>ASSISTENTE FERROVIÁRIO</t>
  </si>
  <si>
    <t>5564  </t>
  </si>
  <si>
    <t>ASSISTENTE TÉCNICO FERROVIÁRIO I</t>
  </si>
  <si>
    <t>5565  </t>
  </si>
  <si>
    <t>ASSISTENTE TÉCNICO FERROVIÁRIO II</t>
  </si>
  <si>
    <t>5573  </t>
  </si>
  <si>
    <t>CHEFE DE OPERAÇÃO</t>
  </si>
  <si>
    <t>9276  </t>
  </si>
  <si>
    <t>DIRETOR DE SERVIÇO</t>
  </si>
  <si>
    <t>9275  </t>
  </si>
  <si>
    <t>DIRETOR FERROVIÁRIO</t>
  </si>
  <si>
    <t>SQC-C</t>
  </si>
  <si>
    <t>5574  </t>
  </si>
  <si>
    <t>ENCARREGADO DE SERVIÇO</t>
  </si>
  <si>
    <t>Secretaria de Turismo - STUR</t>
  </si>
  <si>
    <t>Secretaria de Saneamento e Recursos Hídricos - SSRH</t>
  </si>
  <si>
    <t>Departamento de Águas e Energia Elétrica - DAEE</t>
  </si>
  <si>
    <t>Secretaria da Fazenda  - SF</t>
  </si>
  <si>
    <t>BCEP- Banco de Contingenciamento</t>
  </si>
  <si>
    <t>RELAÇÃO DE CARGOS, FUNÇÕES-ATIVIDADES E EMPREGOS PÚBLICOS, PROVIDOS/PREENCHIDOS E VAGOS, DOS QUADROS DA ADMINISTRAÇÃO DIRETA E AUTARQUIAS COM FUNDAMENTO NO § 5º DO ARTIGO 115 DA CONSTITUIÇÃO DO ESTADO DE SÃO PAULO DE 05 DE OUTUBRO DE 1989. 
SITUAÇÃO EM 31 DE DEZEMBRO DE 2018</t>
  </si>
  <si>
    <t>POSTOS</t>
  </si>
  <si>
    <t>Cargos</t>
  </si>
  <si>
    <t>Funções</t>
  </si>
  <si>
    <t>Total Classe</t>
  </si>
  <si>
    <t>Prov.</t>
  </si>
  <si>
    <t>Total</t>
  </si>
  <si>
    <t>Preench.</t>
  </si>
  <si>
    <t>CLT</t>
  </si>
  <si>
    <t>Coronel</t>
  </si>
  <si>
    <t>Tenente Coronel</t>
  </si>
  <si>
    <t>Major</t>
  </si>
  <si>
    <t>Capitão</t>
  </si>
  <si>
    <t>1º Tenente</t>
  </si>
  <si>
    <t>2º Tenente</t>
  </si>
  <si>
    <t>Aspirante</t>
  </si>
  <si>
    <t>Aluno Oficial</t>
  </si>
  <si>
    <t>Subtenente</t>
  </si>
  <si>
    <t>1º Sargento</t>
  </si>
  <si>
    <t>2º Sargento</t>
  </si>
  <si>
    <t>3º Sargento</t>
  </si>
  <si>
    <t>Cabo</t>
  </si>
  <si>
    <t>Soldado PM</t>
  </si>
  <si>
    <t>CARGOS/FUNÇÕES-ATIVIDADES/EMPREGOS PÚBLICOS
 PERMANENTES</t>
  </si>
  <si>
    <t>Administrador</t>
  </si>
  <si>
    <t>Função-Atividade</t>
  </si>
  <si>
    <t>Agente Administrativo</t>
  </si>
  <si>
    <t>Agente Desenvolvimento Educacional</t>
  </si>
  <si>
    <t>Ajudante de Cozinha Navio P Besnard</t>
  </si>
  <si>
    <t>Emprego Público / CLT</t>
  </si>
  <si>
    <t>Analista Tecnico I</t>
  </si>
  <si>
    <t>Analista Tecnico II</t>
  </si>
  <si>
    <t>Arqueologo</t>
  </si>
  <si>
    <t>Ascensorista</t>
  </si>
  <si>
    <t>Assessor Jurídico</t>
  </si>
  <si>
    <t>Assistente</t>
  </si>
  <si>
    <t>Atendente de Classe</t>
  </si>
  <si>
    <t>Atendente Hospitalar</t>
  </si>
  <si>
    <t>Auxiliar Academico</t>
  </si>
  <si>
    <t>Auxiliar Agropecuario</t>
  </si>
  <si>
    <t>Auxiliar de Administracao Publica</t>
  </si>
  <si>
    <t>Auxiliar de Bibliotecario</t>
  </si>
  <si>
    <t>Auxiliar de Enfermagem</t>
  </si>
  <si>
    <t>Auxiliar de Ensino</t>
  </si>
  <si>
    <t>Auxiliar de Laboratorio</t>
  </si>
  <si>
    <t>Auxiliar de Servicos</t>
  </si>
  <si>
    <t>Auxiliar Hospitalar</t>
  </si>
  <si>
    <t>Auxiliar Tecnico Hospitalar</t>
  </si>
  <si>
    <t>Básico 1</t>
  </si>
  <si>
    <t>Básico 2</t>
  </si>
  <si>
    <t>Básico 3</t>
  </si>
  <si>
    <t>Básico 4</t>
  </si>
  <si>
    <t>Básico 5</t>
  </si>
  <si>
    <t>Bibliotecario</t>
  </si>
  <si>
    <t>Biologo</t>
  </si>
  <si>
    <t>Bioquimico</t>
  </si>
  <si>
    <t>Carpinteiro Naval</t>
  </si>
  <si>
    <t>Chefe de Maquinas Navio Prof Besnard</t>
  </si>
  <si>
    <t>Chefe de Secao</t>
  </si>
  <si>
    <t>Chefe de Secao Academica</t>
  </si>
  <si>
    <t>Chefe de Secao Tecnica Bibliotecario</t>
  </si>
  <si>
    <t>Cirurgiao Dentista</t>
  </si>
  <si>
    <t>Comandante Navio Prof Besnard</t>
  </si>
  <si>
    <t>Contador</t>
  </si>
  <si>
    <t>Controlador Pgto de Pessoal III</t>
  </si>
  <si>
    <t>Cozinheiro Navio Prof Besnard</t>
  </si>
  <si>
    <t>Desenhista</t>
  </si>
  <si>
    <t>Diretor do Coral Usp</t>
  </si>
  <si>
    <t>Economista Domestico</t>
  </si>
  <si>
    <t>Educador de Saude Publica</t>
  </si>
  <si>
    <t>Encarregado de Setor</t>
  </si>
  <si>
    <t>Engenheiro Agronomo I</t>
  </si>
  <si>
    <t>Engenheiro I</t>
  </si>
  <si>
    <t>Executivo Publico I</t>
  </si>
  <si>
    <t>Cargo</t>
  </si>
  <si>
    <t>Farmaceutico</t>
  </si>
  <si>
    <t>Fisico</t>
  </si>
  <si>
    <t>Historiografo</t>
  </si>
  <si>
    <t>I Oficial de Nautica</t>
  </si>
  <si>
    <t>Ii Condutor Navio Prof Besnard</t>
  </si>
  <si>
    <t>Ii Eletricista Navio Prof Besnard</t>
  </si>
  <si>
    <t>Ii Oficial de Maquinas</t>
  </si>
  <si>
    <t>Ii Oficial de Nautica</t>
  </si>
  <si>
    <t>Ii Taifeiro Navio Prof Besnard</t>
  </si>
  <si>
    <t>Imediato Navio Prof Besnard</t>
  </si>
  <si>
    <t>Maestro do Coral</t>
  </si>
  <si>
    <t>Marinheiro Auxiliar de Conves</t>
  </si>
  <si>
    <t>Marinheiro de Conves</t>
  </si>
  <si>
    <t>Medico</t>
  </si>
  <si>
    <t>Moco de Conves Navio Prof Besnard</t>
  </si>
  <si>
    <t>Moco de Maquinas Navio Prof Besnard</t>
  </si>
  <si>
    <t>Motorista</t>
  </si>
  <si>
    <t>Museologo</t>
  </si>
  <si>
    <t>Oficial Administrativo</t>
  </si>
  <si>
    <t>Oficial de Servicos e Manutencao</t>
  </si>
  <si>
    <t>Oficial de Servicos Graficos</t>
  </si>
  <si>
    <t>Operador de Equipamentos Mecanizado</t>
  </si>
  <si>
    <t>Operador de Maquinas</t>
  </si>
  <si>
    <t>Operador de Maquinas Operatrizes</t>
  </si>
  <si>
    <t>Operador de Telecomunicacoes</t>
  </si>
  <si>
    <t>Patrao de Pesca Barco Veliger II</t>
  </si>
  <si>
    <t>Pescador Navio Prof Besnard</t>
  </si>
  <si>
    <t>Procurador</t>
  </si>
  <si>
    <t>Professor Assistente</t>
  </si>
  <si>
    <t>Professor Associado</t>
  </si>
  <si>
    <t>Professor Colaborador</t>
  </si>
  <si>
    <t>Professor Doutor</t>
  </si>
  <si>
    <t>Professor Nivel I</t>
  </si>
  <si>
    <t>Professor Nivel III</t>
  </si>
  <si>
    <t>Professor Titular</t>
  </si>
  <si>
    <t>Professor Visitante</t>
  </si>
  <si>
    <t>Psicologo</t>
  </si>
  <si>
    <t>Quimico</t>
  </si>
  <si>
    <t>Redator</t>
  </si>
  <si>
    <t>Restaurador</t>
  </si>
  <si>
    <t>Secretario</t>
  </si>
  <si>
    <t>Secretario de Depto de Ensino III</t>
  </si>
  <si>
    <t>Superior 1</t>
  </si>
  <si>
    <t>Superior 2</t>
  </si>
  <si>
    <t>Superior 3</t>
  </si>
  <si>
    <t>Superior 4</t>
  </si>
  <si>
    <t>Superior 5</t>
  </si>
  <si>
    <t>Taifeiro Navio Prof Besnard</t>
  </si>
  <si>
    <t>Tec Apoio Operacional Medio D</t>
  </si>
  <si>
    <t>Tec Espec Apoio Ens Pesq Basico C</t>
  </si>
  <si>
    <t>Técnico 1</t>
  </si>
  <si>
    <t>Técnico 2</t>
  </si>
  <si>
    <t>Técnico 3</t>
  </si>
  <si>
    <t>Técnico 4</t>
  </si>
  <si>
    <t>Técnico 5</t>
  </si>
  <si>
    <t>Tecnico Agricola</t>
  </si>
  <si>
    <t>Tecnico Agropecuario</t>
  </si>
  <si>
    <t>Tecnico de Contabilidade</t>
  </si>
  <si>
    <t>Tecnico de Laboratorio</t>
  </si>
  <si>
    <t>Tecnico de Manutencao</t>
  </si>
  <si>
    <t>Tecnico de Necropsia</t>
  </si>
  <si>
    <t>Tecnico Em Servicos Fotograficos</t>
  </si>
  <si>
    <t>Telefonista</t>
  </si>
  <si>
    <t>Vigia</t>
  </si>
  <si>
    <t>CARGOS/FUNÇÕES-ATIVIDADES/EMPREGOS PÚBLICOS COMISSÃO/CONFIANÇA- 
ASSESSORAMENTO</t>
  </si>
  <si>
    <t>Agente de Gabinete Sênior</t>
  </si>
  <si>
    <t>Função de estrutura</t>
  </si>
  <si>
    <t>Ass. Téc. Direção Usp Inovação</t>
  </si>
  <si>
    <t>Assessor de Gabinete</t>
  </si>
  <si>
    <t>Assessor Sênior do Reitor</t>
  </si>
  <si>
    <t>Assessor Técnico de Gabinete I</t>
  </si>
  <si>
    <t>Assessor Técnico de Gabinete II</t>
  </si>
  <si>
    <t>Assessor Técnico de Gabinete III</t>
  </si>
  <si>
    <t>Assistente de Direção</t>
  </si>
  <si>
    <t>Assistente do Reitor I</t>
  </si>
  <si>
    <t>Assistente do Reitor II</t>
  </si>
  <si>
    <t>Assistente do Reitor III</t>
  </si>
  <si>
    <t>Assistente Jurídico</t>
  </si>
  <si>
    <t>Assistente Técnico de Direção II</t>
  </si>
  <si>
    <t>Assistente Tecnico de Direção II Ep/leste</t>
  </si>
  <si>
    <t>Assistente Tecnico de Direção II Ep/santos</t>
  </si>
  <si>
    <t>Assistente Tecnico de Direção IV</t>
  </si>
  <si>
    <t>Assistente Tecnico de Direção IV Ep/leste</t>
  </si>
  <si>
    <t>Assistente Tecnico de Direção IV Ep/santos</t>
  </si>
  <si>
    <t>Assistente Técnico de Gabinete I</t>
  </si>
  <si>
    <t>Assistente Tecnico de Gabinete II</t>
  </si>
  <si>
    <t>Assistente Técnico de Gabinete II</t>
  </si>
  <si>
    <t>ATD InovaUSP</t>
  </si>
  <si>
    <t>Auxiliar de Gabinete</t>
  </si>
  <si>
    <t>Controlador Geral</t>
  </si>
  <si>
    <t>Função de Estrutura</t>
  </si>
  <si>
    <t>Controlador Geral Adjunto</t>
  </si>
  <si>
    <t>Motorista de Gabinete</t>
  </si>
  <si>
    <t>Motorista do Reitor</t>
  </si>
  <si>
    <t>Motorista do Vice Reitor</t>
  </si>
  <si>
    <t>Oficial de Gabinete</t>
  </si>
  <si>
    <t>Orientador Educacional - Escola de Aplicação</t>
  </si>
  <si>
    <t>Secret InovaUSP</t>
  </si>
  <si>
    <t>Secretária de Pró Reitor</t>
  </si>
  <si>
    <t>Secretária do Reitor</t>
  </si>
  <si>
    <t>Secretário Cdcc</t>
  </si>
  <si>
    <t>Secretario Cepeusp</t>
  </si>
  <si>
    <t>Secretário Cert</t>
  </si>
  <si>
    <t>Secretário Ciagri</t>
  </si>
  <si>
    <t>Secretário Cirp</t>
  </si>
  <si>
    <t>Secretário Cisc</t>
  </si>
  <si>
    <t>Secretário da Controladoria Geral</t>
  </si>
  <si>
    <t>Secretário da Ead</t>
  </si>
  <si>
    <t>Secretário da Escola de Aplicação</t>
  </si>
  <si>
    <t>Secretário da Ouvidoria Geral</t>
  </si>
  <si>
    <t>Secretário da Secretaria Geral</t>
  </si>
  <si>
    <t>Secretário de Coordenador de Administração Geral</t>
  </si>
  <si>
    <t>Secretário de Departamento de Ensino Usp</t>
  </si>
  <si>
    <t>Secretário de Departamento de Ensino</t>
  </si>
  <si>
    <t>Secretário de Diretor da Escola Técnica e de Gestão da Usp</t>
  </si>
  <si>
    <t>Secretário de Diretor de Mídias Digitais</t>
  </si>
  <si>
    <t>Secretário de Diretor de Unidade de Ensino</t>
  </si>
  <si>
    <t>Secretário de Museu</t>
  </si>
  <si>
    <t>Secretário de Prefeito de Campus Usp</t>
  </si>
  <si>
    <t>Secretário de Prefeito USP da Área Capital-Leste</t>
  </si>
  <si>
    <t>Secretário de Prefeito Usp do Quadrilátero Saúde/direito</t>
  </si>
  <si>
    <t>Secretário de Presidente da Ag Usp Cani</t>
  </si>
  <si>
    <t>Secretário de Procuradoria</t>
  </si>
  <si>
    <t>Secretário de Superintendente</t>
  </si>
  <si>
    <t>Secretário de Vice Reitor</t>
  </si>
  <si>
    <t>Secretário do Hovet</t>
  </si>
  <si>
    <t>Secretário Edusp</t>
  </si>
  <si>
    <t>Secretário Instituto Especializado</t>
  </si>
  <si>
    <t>Secretário Pgusp</t>
  </si>
  <si>
    <t>Secretário Sênior</t>
  </si>
  <si>
    <t>Secretário Sibi</t>
  </si>
  <si>
    <t>Secretário Usp Inovação</t>
  </si>
  <si>
    <t>Superintendente Jurídico</t>
  </si>
  <si>
    <t>CARGOS/FUNÇÕES-ATIVIDADES/EMPREGOS PÚBLICOS COMISSÃO/CONFIANÇA-
 COMANDO</t>
  </si>
  <si>
    <t>Assistente Técnico de Direção IV</t>
  </si>
  <si>
    <t>Chefe Administrativo de Serviço</t>
  </si>
  <si>
    <t>Chefe de Departamento de Ensino</t>
  </si>
  <si>
    <t>Chefe de Divisão</t>
  </si>
  <si>
    <t>Chefe de Equipe Técnica</t>
  </si>
  <si>
    <t>Chefe de Gabinete</t>
  </si>
  <si>
    <t>Chefe de Seção</t>
  </si>
  <si>
    <t>Chefe de Seção de Pessoal</t>
  </si>
  <si>
    <t>Chefe de Seção Técnica</t>
  </si>
  <si>
    <t>Chefe de Seção Técnica Bibliotecário</t>
  </si>
  <si>
    <t>Chefe Técnico de Departamento</t>
  </si>
  <si>
    <t>Chefe Técnico de Divisão</t>
  </si>
  <si>
    <t>Chefe Técnico de Serviço</t>
  </si>
  <si>
    <t>Contador Chefe</t>
  </si>
  <si>
    <t>Coord Exec do GR</t>
  </si>
  <si>
    <t>Coord InovaUSP</t>
  </si>
  <si>
    <t>Coordenador de Administração Geral</t>
  </si>
  <si>
    <t>Coordenador de Administração Geral Adjunto</t>
  </si>
  <si>
    <t>Coordenador de Cursos de Graduação</t>
  </si>
  <si>
    <t>Coordenador de Programa de Pós-graduação</t>
  </si>
  <si>
    <t>Coordenador do Ciclo Básico da Each</t>
  </si>
  <si>
    <t>Coordenador do Nupes</t>
  </si>
  <si>
    <t>Coordenador Pedagógico - Escola de Aplicação</t>
  </si>
  <si>
    <t>Coordenador Polo Iea</t>
  </si>
  <si>
    <t>Coordenador Usp Inovação</t>
  </si>
  <si>
    <t>Dir Centro Divul Cientif Cultural</t>
  </si>
  <si>
    <t>Dir Centro Universit Maria Antonia</t>
  </si>
  <si>
    <t>Dir Escola de Aplicacao Fac Educacao</t>
  </si>
  <si>
    <t>Dir Escola de Arte Dramática Eca</t>
  </si>
  <si>
    <t>Diretor Adjunto</t>
  </si>
  <si>
    <t>Diretor Artístico</t>
  </si>
  <si>
    <t>Diretor Centro Interun Hist Ciencia</t>
  </si>
  <si>
    <t>Diretor Cientifico do Nupes</t>
  </si>
  <si>
    <t>Diretor Comissao de Patrimonio Cult</t>
  </si>
  <si>
    <t>Diretor da Biblioteca Brasiliana Guita e José Mindlin</t>
  </si>
  <si>
    <t>Diretor da Estacao Ciencia</t>
  </si>
  <si>
    <t>Diretor da Orquestra Usp</t>
  </si>
  <si>
    <t>Diretor das Ruínas Engenho São Jorge dos Erasmos</t>
  </si>
  <si>
    <t>Diretor de Centro de Saude</t>
  </si>
  <si>
    <t>Diretor de Centro de Tecnologia da Informação</t>
  </si>
  <si>
    <t>Diretor de Instituto Especializado</t>
  </si>
  <si>
    <t>Diretor de Mídias Digitais</t>
  </si>
  <si>
    <t>Diretor de Museu</t>
  </si>
  <si>
    <t>Diretor de Museu de Ciencias</t>
  </si>
  <si>
    <t>Diretor de Unidade de Ensino</t>
  </si>
  <si>
    <t>Diretor do Cepeusp</t>
  </si>
  <si>
    <t>Diretor do Cinusp</t>
  </si>
  <si>
    <t>Diretor do Hospital Veterinario</t>
  </si>
  <si>
    <t>Diretor do Parque de Ciência e Tecnologia</t>
  </si>
  <si>
    <t>Diretor do Svoc</t>
  </si>
  <si>
    <t>Diretor do Svoi</t>
  </si>
  <si>
    <t>Diretor do Teatro da Usp</t>
  </si>
  <si>
    <t>Diretor Geral de Departamento</t>
  </si>
  <si>
    <t>Diretor Geral de Departamento-adjunto</t>
  </si>
  <si>
    <t>Diretor Presidente da Edusp</t>
  </si>
  <si>
    <t>Diretor Tecnico Servico Area Medica</t>
  </si>
  <si>
    <t>Encarregado de Setor Técnico</t>
  </si>
  <si>
    <t>Ouvidor Geral</t>
  </si>
  <si>
    <t>Prefeito de Campus Usp</t>
  </si>
  <si>
    <t>Prefeito USP da Área Capital-Leste</t>
  </si>
  <si>
    <t>Prefeito Usp do Quadrilátero Saúde/direito</t>
  </si>
  <si>
    <t>Pres Com de Cult e Ext Universitaria</t>
  </si>
  <si>
    <t>Pres de Comissão de Graduação do Institutos Especializados</t>
  </si>
  <si>
    <t>Presid Comissao Central Rec Humanos</t>
  </si>
  <si>
    <t>Presidente Comiss Esp de Reg de Trab</t>
  </si>
  <si>
    <t>Presidente Comiss Pos Grad Interunid</t>
  </si>
  <si>
    <t>Presidente Comissao de Graduacao</t>
  </si>
  <si>
    <t>Presidente Comissao de Pesquisa</t>
  </si>
  <si>
    <t>Presidente Comissao de Pos Graduacao</t>
  </si>
  <si>
    <t>Presidente Comissao Tecnol Educacao</t>
  </si>
  <si>
    <t>Presidente da Agência Usp de Coop. Acad. Nac. e Inter.</t>
  </si>
  <si>
    <t>Presidente da Comissão de Direitos Humanos</t>
  </si>
  <si>
    <t>Presidente da Cop</t>
  </si>
  <si>
    <t>Presidente de Comissão de Pós Graduação e Pesquisa</t>
  </si>
  <si>
    <t>Presidente do Sibi</t>
  </si>
  <si>
    <t>Pro Reitor</t>
  </si>
  <si>
    <t>Procurador Chefe</t>
  </si>
  <si>
    <t>Procurador Geral da Universidade de São Paulo</t>
  </si>
  <si>
    <t>Procurador-Chefe</t>
  </si>
  <si>
    <t>Pró-reitor Adjunto de Cultura e Extensão Universitária</t>
  </si>
  <si>
    <t>Pró-reitor Adjunto de Graduação</t>
  </si>
  <si>
    <t>Pró-reitor Adjunto de Pesquisa</t>
  </si>
  <si>
    <t>Pró-reitor Adjunto de Pós-graduação</t>
  </si>
  <si>
    <t>Reitor</t>
  </si>
  <si>
    <t>Secretário Geral de Universidade</t>
  </si>
  <si>
    <t>Superintendente de Assistência Social</t>
  </si>
  <si>
    <t>Superintendente de Comunicação Social</t>
  </si>
  <si>
    <t>Superintendente de Gestão Ambiental</t>
  </si>
  <si>
    <t>Superintendente de Prevenção e Proteção Universitária</t>
  </si>
  <si>
    <t>Superintendente de Relações Institucionais</t>
  </si>
  <si>
    <t>Superintendente de Saúde</t>
  </si>
  <si>
    <t>Superintendente de Tecnologia da Informação</t>
  </si>
  <si>
    <t>Superintendente do Espaço Físico</t>
  </si>
  <si>
    <t>Superintendente Hrac</t>
  </si>
  <si>
    <t>Superintendente Hu</t>
  </si>
  <si>
    <t>Supervisor de Serviço</t>
  </si>
  <si>
    <t>Supervisor Secao Tecnico Cientifica</t>
  </si>
  <si>
    <t>Supervisor Técnico de Serviço</t>
  </si>
  <si>
    <t>V Coord InovaUSP</t>
  </si>
  <si>
    <t>Vic Dir Centro Divulg Cient Cultural</t>
  </si>
  <si>
    <t>Vice Chefe de Departamento de ensino</t>
  </si>
  <si>
    <t>Vice Dir Esc de Aplicação Fac Educ</t>
  </si>
  <si>
    <t>Vice Diretor Ceuma</t>
  </si>
  <si>
    <t>Vice Diretor da Estação Ciência</t>
  </si>
  <si>
    <t>Vice Diretor das Ruínas Engenho São Jorge dos Erasmos</t>
  </si>
  <si>
    <t>Vice Diretor de Biblioteca Brasiliana Guita e José Mindlin</t>
  </si>
  <si>
    <t>Vice Diretor de Unidade de Ensino</t>
  </si>
  <si>
    <t>Vice Diretor do Centro de Preservação Cultural</t>
  </si>
  <si>
    <t>Vice Diretor do Cinusp</t>
  </si>
  <si>
    <t>Vice Diretor do Museu de Ciências</t>
  </si>
  <si>
    <t>Vice Diretor Hospital Veterinario</t>
  </si>
  <si>
    <t>Vice Diretor Instituto Especializado</t>
  </si>
  <si>
    <t>Vice Diretor Museu</t>
  </si>
  <si>
    <t>Vice Diretor Parque Cientec</t>
  </si>
  <si>
    <t>Vice Presidente da Cert</t>
  </si>
  <si>
    <t>Vice Reitor</t>
  </si>
  <si>
    <t>Vice-coordenador Polo Iea</t>
  </si>
  <si>
    <t>Vice-coordenador Usp Inovação</t>
  </si>
  <si>
    <t>Vice-diretor Coral Usp</t>
  </si>
  <si>
    <t>Vice-diretor da Orquestra Usp</t>
  </si>
  <si>
    <t>Vice-diretor do Teatro da Universidade de São Paulo</t>
  </si>
  <si>
    <t>Vice-prefeito de Campus Usp</t>
  </si>
  <si>
    <t>Vice-prefeito Usp</t>
  </si>
  <si>
    <t>Vice-Prefeito USP da Área Capital-Leste</t>
  </si>
  <si>
    <t>Universidade de São Paulo - USP</t>
  </si>
  <si>
    <t>POLICIA MILITAR DO ESTADO DE SÃO PAULO - PMESP</t>
  </si>
  <si>
    <t>ADMINISTRADOR</t>
  </si>
  <si>
    <t>Função</t>
  </si>
  <si>
    <t>Emprego Público</t>
  </si>
  <si>
    <t>AGENTE DE DESENVOLVIMENTO INFANTIL</t>
  </si>
  <si>
    <t>AGENTE DE TELEFONIA E RECEPÇÃO</t>
  </si>
  <si>
    <t>AGENTE DE VIGILÂNCIA E RECEPÇÃO</t>
  </si>
  <si>
    <t>ANALISTA DE INFORMÁTICA I</t>
  </si>
  <si>
    <t>ANALISTA DE INFORMÁTICA II</t>
  </si>
  <si>
    <t>ANALISTA DE O&amp;M CONSULTOR</t>
  </si>
  <si>
    <t>ARQUITETO</t>
  </si>
  <si>
    <t>ASSISTENTE DE INFORMÁTICA I</t>
  </si>
  <si>
    <t>ASSISTENTE DE INFORMÁTICA II</t>
  </si>
  <si>
    <t>ASSISTENTE DE SUPORTE ACADÊMICO I</t>
  </si>
  <si>
    <t>ASSISTENTE DE SUPORTE ACADÊMICO II</t>
  </si>
  <si>
    <t>ASSISTENTE DE SUPORTE ACADÊMICO III</t>
  </si>
  <si>
    <t>ASSISTENTE DE SUPORTE ACADÊMICO IV</t>
  </si>
  <si>
    <t>ASSISTENTE DE TELEFONIA</t>
  </si>
  <si>
    <t>ASSISTENTE EDUCACIONAL</t>
  </si>
  <si>
    <t>ASSISTENTE OPERACIONAL I</t>
  </si>
  <si>
    <t>ASSISTENTE OPERACIONAL II</t>
  </si>
  <si>
    <t>ASSISTENTE OPERACIONAL III</t>
  </si>
  <si>
    <t>AUXILIAR AGROPECUÁRIO</t>
  </si>
  <si>
    <t>AUXILIAR DE CAMPO</t>
  </si>
  <si>
    <t>ATENDENTE DE ENFERMAGEM</t>
  </si>
  <si>
    <t>AUXILIAR EM SAÚDE BUCAL</t>
  </si>
  <si>
    <t>BIBLIOTECÁRIO</t>
  </si>
  <si>
    <t>CIRURGIÃO DENTISTA</t>
  </si>
  <si>
    <t>DISCOTECÁRIO PROGRAMADOR</t>
  </si>
  <si>
    <t>DOCENTE DE ENSINO MÉDIO I</t>
  </si>
  <si>
    <t>DOCENTE DE ENSINO MÉDIO II</t>
  </si>
  <si>
    <t>ECONOMISTA</t>
  </si>
  <si>
    <t>ENGENHEIRO AGRÔNOMO</t>
  </si>
  <si>
    <t>HISTORIÓGRAFO</t>
  </si>
  <si>
    <t>INSTRUMENTADOR CIRÚRGICO</t>
  </si>
  <si>
    <t>JORNALISTA</t>
  </si>
  <si>
    <t>LOCUTOR</t>
  </si>
  <si>
    <t>MÉDICO HOSPITAL DAS CLÍNICAS</t>
  </si>
  <si>
    <t>MÉDICO VETERINÁRIO</t>
  </si>
  <si>
    <t>METEOROLOGISTA</t>
  </si>
  <si>
    <t>NUTRICIONISTA</t>
  </si>
  <si>
    <t>OFICIAL DE ADMINISTRAÇÃO UNIVERSITÁRIA</t>
  </si>
  <si>
    <t>OFICIAL DE SERVIÇOS GRÁFICOS</t>
  </si>
  <si>
    <t>OFICIAL EM APARELHOS DE PRECISÃO</t>
  </si>
  <si>
    <t>OPERADOR DE FORNO INCINERADOR</t>
  </si>
  <si>
    <t>OPERADOR DE MÁQUINAS</t>
  </si>
  <si>
    <t>OPERADOR DE RÁDIO</t>
  </si>
  <si>
    <t>PEDAGOGO</t>
  </si>
  <si>
    <t>PROCURADOR UNIV ASSESSOR JURÍDICO</t>
  </si>
  <si>
    <t>PROCURADOR UNIV ASSESSOR JURÍDICO CHEFE</t>
  </si>
  <si>
    <t>PROCURADOR UNIV ASSISTENTE JURÍDICO</t>
  </si>
  <si>
    <t>PRODUTOR</t>
  </si>
  <si>
    <t>RECREACIONISTA</t>
  </si>
  <si>
    <t>REGENTE DE CORAL</t>
  </si>
  <si>
    <t>RELAÇÕES PÚBLICAS</t>
  </si>
  <si>
    <t>REVISOR</t>
  </si>
  <si>
    <t>SALVA-VIDAS</t>
  </si>
  <si>
    <t>TÉCNICO AGROPECUÁRIO</t>
  </si>
  <si>
    <t>TÉCNICO DE CONTABILIDADE</t>
  </si>
  <si>
    <t>TÉCNICO DE ENFERMAGEM</t>
  </si>
  <si>
    <t>TÉCNICO DE NECRÓPSIA</t>
  </si>
  <si>
    <t>TÉCNICO DESPORTIVO</t>
  </si>
  <si>
    <t>TÉCNICO EM ELETRÔNICA</t>
  </si>
  <si>
    <t>TÉCNICO EM RADIOLOGIA</t>
  </si>
  <si>
    <t>TEC SUP ADM UNIV</t>
  </si>
  <si>
    <t>TECNÓLOGO</t>
  </si>
  <si>
    <t>TOPÓGRAFO</t>
  </si>
  <si>
    <t>ZOOTECNISTA</t>
  </si>
  <si>
    <t>AUXILIAR DE ENSINO</t>
  </si>
  <si>
    <t>PESQUISADOR II</t>
  </si>
  <si>
    <t>PESQUISADOR III</t>
  </si>
  <si>
    <t>PESQUISADOR I</t>
  </si>
  <si>
    <t>PESQUISADOR IV</t>
  </si>
  <si>
    <t>NI</t>
  </si>
  <si>
    <t>TÉCNICO ESPECIALIZADO</t>
  </si>
  <si>
    <t>CARGOS/FUNÇÕES-ATIVIDADES/EMPREGOS PÚBLICOS COMISSÃO/CONFIANÇA - 
ASSESSORAMENTO</t>
  </si>
  <si>
    <t>ASSESSOR  I</t>
  </si>
  <si>
    <t>ASSESSOR V</t>
  </si>
  <si>
    <t>ASSESSOR ADMINISTRATIVO I</t>
  </si>
  <si>
    <t>ASSESSOR ADMINISTRATIVO II</t>
  </si>
  <si>
    <t>ASSES TEC GABINETE</t>
  </si>
  <si>
    <t>ASSIST TEC DIR I</t>
  </si>
  <si>
    <t>ASSIST TEC DIR III</t>
  </si>
  <si>
    <t>ASSIST TEC GAB I</t>
  </si>
  <si>
    <t>ASSIST TEC GAB II</t>
  </si>
  <si>
    <t>CONTR PAGTO PESSOAL</t>
  </si>
  <si>
    <t>CONTR FINANCEIRO</t>
  </si>
  <si>
    <t>SECRETÁRIO</t>
  </si>
  <si>
    <t>PROV./PREENCH.</t>
  </si>
  <si>
    <t>UNIVERSIDADE ESTADUAL PAULISTA "JULIO DE MESQUITA FILHO" - UNESP</t>
  </si>
  <si>
    <t>Universidade Estadual de Campinas - UNICAMP</t>
  </si>
  <si>
    <t>ANALISTA DE SISTEMAS PLENO</t>
  </si>
  <si>
    <t>ASSISTENTE DE ADMINISTRACAO</t>
  </si>
  <si>
    <t>AUXILIAR DE ASSISTÊNCIA SOCIAL</t>
  </si>
  <si>
    <t>AUXILIAR DE EMFERMAGEM</t>
  </si>
  <si>
    <t>DOCENTE EM EDUCAÇÃO ESPECIAL E REABILITAÇÃO II</t>
  </si>
  <si>
    <t>DOCENTE EM EDUCAÇÃO ESPECIAL E REABILITAÇÃO III</t>
  </si>
  <si>
    <t>DOCENTE EM ENSINO DE LÍNGUAS I</t>
  </si>
  <si>
    <t>DOCENTE EM ENSINO DE LÍNGUAS II</t>
  </si>
  <si>
    <t>DOCENTE EM ENSINO DE LÍNGUAS III</t>
  </si>
  <si>
    <t>FUNÇÃO TÉCNICA DIDÁTICA</t>
  </si>
  <si>
    <t>INSTRUTOR</t>
  </si>
  <si>
    <t>PAEPE - ADMINISTRADOR</t>
  </si>
  <si>
    <t>PAEPE - ARQUITETO</t>
  </si>
  <si>
    <t>PAEPE - ASSISTENTE SOCIAL</t>
  </si>
  <si>
    <t>PAEPE - AUXILIAR DE ENFERMAGEM</t>
  </si>
  <si>
    <t>PAEPE - AUXILIAR EM SAÚDE BUCAL</t>
  </si>
  <si>
    <t>PAEPE - BIBLIOTECÁRIO</t>
  </si>
  <si>
    <t>PAEPE - BIOLOGISTA</t>
  </si>
  <si>
    <t>PAEPE - BIÓLOGO</t>
  </si>
  <si>
    <t>PAEPE - BIOMÉDICO</t>
  </si>
  <si>
    <t>PAEPE - BIOTECNOLOGISTA</t>
  </si>
  <si>
    <t>PAEPE - CIRURGIÃO DENTISTA</t>
  </si>
  <si>
    <t>PAEPE - CITOLOGISTA</t>
  </si>
  <si>
    <t>PAEPE - CONTADOR</t>
  </si>
  <si>
    <t>PAEPE - ECONOMISTA</t>
  </si>
  <si>
    <t>PAEPE - ENFERMEIRO</t>
  </si>
  <si>
    <t>PAEPE - ENGENHEIRO</t>
  </si>
  <si>
    <t>PAEPE - ESPECIALISTA EM CONSERVAÇÃO DE ACERVOS</t>
  </si>
  <si>
    <t>PAEPE - ESTATÍSTICO</t>
  </si>
  <si>
    <t>PAEPE - FARMACÊUTICO</t>
  </si>
  <si>
    <t>PAEPE - FISIOTERAPEUTA</t>
  </si>
  <si>
    <t>PAEPE - FONOAUDIÓLOGO</t>
  </si>
  <si>
    <t>PAEPE - GEÓGRAFO</t>
  </si>
  <si>
    <t>PAEPE - HISTORIADOR</t>
  </si>
  <si>
    <t>PAEPE - JORNALISTA</t>
  </si>
  <si>
    <t>PAEPE - MÉDICO</t>
  </si>
  <si>
    <t>PAEPE - MÉDICO VETERINÁRIO</t>
  </si>
  <si>
    <t>PAEPE - NUTRICIONISTA</t>
  </si>
  <si>
    <t>PAEPE - ORIENTADOR FISIOCORPORAL</t>
  </si>
  <si>
    <t>PAEPE - ORTOPTISTA</t>
  </si>
  <si>
    <t>PAEPE - PEDAGOGO</t>
  </si>
  <si>
    <t>PAEPE - PERITO EM CÁLCULO JUDICIAL</t>
  </si>
  <si>
    <t>PAEPE - PROFISSIONAL DA ARTE, CULTURA E COMUNICAÇÃO</t>
  </si>
  <si>
    <t>PAEPE - PROFISSIONAL DA EDUCAÇÃO BÁSICA</t>
  </si>
  <si>
    <t>PAEPE - PROFISSIONAL DA TECNOLOGIA INFORMAÇÃO E COMUNICAÇÃO</t>
  </si>
  <si>
    <t>PAEPE - PROFISSIONAL DE APOIO TECNICO DE SERVIÇOS</t>
  </si>
  <si>
    <t>PAEPE - PROFISSIONAL DE ORGANIZAÇÃO DE ARQUIVOS</t>
  </si>
  <si>
    <t>PAEPE - PROFISSIONAL PARA ASSUNTOS ADMINISTRATIVOS</t>
  </si>
  <si>
    <t>PAEPE - PROFISSIONAL PARA ASSUNTOS UNIVERSITÁRIOS</t>
  </si>
  <si>
    <t>PAEPE - PROTÉTICO DENTÁRIO</t>
  </si>
  <si>
    <t>PAEPE - PSICÓLOGO</t>
  </si>
  <si>
    <t>PAEPE - QUÍMICO</t>
  </si>
  <si>
    <t>PAEPE - RELAÇÕES PÚBLICAS</t>
  </si>
  <si>
    <t>PAEPE - SOCIÓLOGO</t>
  </si>
  <si>
    <t>PAEPE - TÉCNICO DE CONSTRUÇÃO CIVIL</t>
  </si>
  <si>
    <t>PAEPE - TÉCNICO DE ENFERMAGEM</t>
  </si>
  <si>
    <t>PAEPE - TÉCNICO EM ALIMENTOS</t>
  </si>
  <si>
    <t>PAEPE - TÉCNICO EM CONTABILIDADE</t>
  </si>
  <si>
    <t>PAEPE - TÉCNICO EM EQUIPAMENTOS MÉDICOS E ODONTOLÓGICOS</t>
  </si>
  <si>
    <t>PAEPE - TÉCNICO EM FARMÁCIA</t>
  </si>
  <si>
    <t>PAEPE - TÉCNICO EM HOTELARIA</t>
  </si>
  <si>
    <t>PAEPE - TÉCNICO EM LABORATÓRIO</t>
  </si>
  <si>
    <t>PAEPE - TÉCNICO EM MEIO AMBIENTE</t>
  </si>
  <si>
    <t>PAEPE - TÉCNICO EM NUTRIÇAO E DIETÉTICA</t>
  </si>
  <si>
    <t>PAEPE - TÉCNICO EM SAÚDE BUCAL</t>
  </si>
  <si>
    <t>PAEPE - TÉCNICO EM SEGURANÇA NO TRABALHO</t>
  </si>
  <si>
    <t>PAEPE - TÉCNICO QUÍMICO</t>
  </si>
  <si>
    <t>PAEPE - TECNÓLOGO</t>
  </si>
  <si>
    <t>PAEPE - TERAPEUTA OCUPACIONAL</t>
  </si>
  <si>
    <t>PAEPE - ZOOTECNISTA</t>
  </si>
  <si>
    <t>PESQUISADOR A</t>
  </si>
  <si>
    <t>PESQUISADOR B</t>
  </si>
  <si>
    <t>PESQUISADOR C</t>
  </si>
  <si>
    <t>PESQUISADOR A (CS)</t>
  </si>
  <si>
    <t>PESQUISADOR B (CS)</t>
  </si>
  <si>
    <t>PESQUISADOR C (CS)</t>
  </si>
  <si>
    <t>PROCURADOR DE UNIVERSIDADE ASSISTENTE</t>
  </si>
  <si>
    <t>PROFESSOR ASSISTENTE - MA I</t>
  </si>
  <si>
    <t>PROFESSOR ASSOCIADO - MA II</t>
  </si>
  <si>
    <t>PROFESSOR ASSOCIADO MTS-B</t>
  </si>
  <si>
    <t>PROFESSOR DOUTOR</t>
  </si>
  <si>
    <t>PROFESSOR DOUTOR I</t>
  </si>
  <si>
    <t>PROFESSOR DOUTOR II</t>
  </si>
  <si>
    <t>PROFESSOR ASSOCIADO I</t>
  </si>
  <si>
    <t>PROFESSOR ASSOCIADO II</t>
  </si>
  <si>
    <t>PROFESSOR ASSOCIADO III</t>
  </si>
  <si>
    <t>PROFESSOR MAGISTÉRIO SECUNDÁRIO TÉCNICO II</t>
  </si>
  <si>
    <t>PROFESSOR MAGISTÉRIO SECUNDÁRIO TÉCNICO III</t>
  </si>
  <si>
    <t>PROFESSOR MAGISTÉRIO SECUNDÁRIO TÉCNICO III (CS)</t>
  </si>
  <si>
    <t>PROFESSOR PLENO - MA III</t>
  </si>
  <si>
    <t>PROFESSOR PLENO MTS-C</t>
  </si>
  <si>
    <t>PROGRAMADOR DE SUPORTE JÚNIOR</t>
  </si>
  <si>
    <t>SEGURANCA</t>
  </si>
  <si>
    <t>TÉCNICO ADMINISTRATIVO</t>
  </si>
  <si>
    <t>TECNICO EM ENFERMAGEM I</t>
  </si>
  <si>
    <t>TÉCNICO EM MECÂNICA</t>
  </si>
  <si>
    <t>PROFISSIONAL DE APOIO AO ENSINO, PESQUISA E EXTENSÃO</t>
  </si>
  <si>
    <t>ASSESSOR DE COMUNICAÇÃO SUBCHEFE</t>
  </si>
  <si>
    <t>ASSESSOR DE IMPRENSA</t>
  </si>
  <si>
    <t>ASSESSOR RELIGIOSO E ÉTICO</t>
  </si>
  <si>
    <t>PROCURADOR DE UNIVERSIDADE ASSESSOR</t>
  </si>
  <si>
    <t>CARGOS/FUNÇÕES-ATIVIDADES/EMPREGOS PÚBLICOS COMISSÃO/CONFIANÇA- ASSESSORAMENTO</t>
  </si>
  <si>
    <t>CHEFE DE GABINETE ADJUNTO</t>
  </si>
  <si>
    <t>COORDENADOR GERAL</t>
  </si>
  <si>
    <t>DIRETOR DESENVOLVIMENTO PARCERIAS E PROJETOS COOPERATIVOS</t>
  </si>
  <si>
    <t>DIRETOR PROPRIEDADE INTELECTUAL</t>
  </si>
  <si>
    <t>PRO-REITOR</t>
  </si>
  <si>
    <t>9991006</t>
  </si>
  <si>
    <t>REITOR</t>
  </si>
  <si>
    <t>CARGOS/FUNÇÕES-ATIVIDADES/EMPREGOS PÚBLICOS COMISSÃO/CONFIANÇA- COMANDO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</si>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</sst>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\$#,##0\ ;\(\$#,##0\)"/>
    <numFmt numFmtId="165" formatCode="0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sz val="10"/>
      <name val="Arial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b/>
      <sz val="14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9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/>
      <diagonal/>
    </border>
  </borders>
  <cellStyleXfs count="1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31" fillId="0" borderId="0"/>
    <xf numFmtId="0" fontId="3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43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7" fillId="0" borderId="0"/>
    <xf numFmtId="0" fontId="1" fillId="0" borderId="0"/>
    <xf numFmtId="0" fontId="27" fillId="0" borderId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20" fillId="33" borderId="10" xfId="0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horizontal="right" vertical="center" wrapText="1"/>
    </xf>
    <xf numFmtId="0" fontId="0" fillId="33" borderId="0" xfId="0" applyFont="1" applyFill="1" applyAlignment="1">
      <alignment vertical="center"/>
    </xf>
    <xf numFmtId="0" fontId="21" fillId="33" borderId="0" xfId="0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 wrapText="1"/>
    </xf>
    <xf numFmtId="0" fontId="0" fillId="33" borderId="0" xfId="0" applyFont="1" applyFill="1" applyAlignment="1">
      <alignment horizontal="center" vertical="center"/>
    </xf>
    <xf numFmtId="0" fontId="21" fillId="33" borderId="10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 wrapText="1"/>
    </xf>
    <xf numFmtId="0" fontId="19" fillId="33" borderId="0" xfId="0" applyFont="1" applyFill="1" applyAlignment="1">
      <alignment vertical="center"/>
    </xf>
    <xf numFmtId="0" fontId="20" fillId="33" borderId="10" xfId="0" applyFont="1" applyFill="1" applyBorder="1" applyAlignment="1">
      <alignment vertical="center" wrapText="1"/>
    </xf>
    <xf numFmtId="0" fontId="20" fillId="33" borderId="18" xfId="0" applyFont="1" applyFill="1" applyBorder="1" applyAlignment="1">
      <alignment horizontal="center" vertical="center"/>
    </xf>
    <xf numFmtId="0" fontId="21" fillId="33" borderId="18" xfId="0" applyFont="1" applyFill="1" applyBorder="1" applyAlignment="1">
      <alignment vertical="center" wrapText="1"/>
    </xf>
    <xf numFmtId="0" fontId="21" fillId="33" borderId="18" xfId="0" applyFont="1" applyFill="1" applyBorder="1" applyAlignment="1">
      <alignment horizontal="right" vertical="center" wrapText="1"/>
    </xf>
    <xf numFmtId="0" fontId="20" fillId="33" borderId="19" xfId="0" applyFont="1" applyFill="1" applyBorder="1" applyAlignment="1">
      <alignment horizontal="center" vertical="center"/>
    </xf>
    <xf numFmtId="0" fontId="21" fillId="33" borderId="19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horizontal="right" vertical="center" wrapText="1"/>
    </xf>
    <xf numFmtId="0" fontId="20" fillId="33" borderId="21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vertical="center" wrapText="1"/>
    </xf>
    <xf numFmtId="0" fontId="0" fillId="33" borderId="0" xfId="0" applyFont="1" applyFill="1" applyBorder="1" applyAlignment="1">
      <alignment vertical="center"/>
    </xf>
    <xf numFmtId="0" fontId="20" fillId="33" borderId="0" xfId="0" applyFont="1" applyFill="1" applyAlignment="1">
      <alignment vertical="center"/>
    </xf>
    <xf numFmtId="0" fontId="14" fillId="33" borderId="0" xfId="0" applyFont="1" applyFill="1" applyAlignment="1">
      <alignment vertical="center"/>
    </xf>
    <xf numFmtId="0" fontId="25" fillId="33" borderId="0" xfId="0" applyFont="1" applyFill="1" applyBorder="1" applyAlignment="1">
      <alignment horizontal="right" vertical="center" wrapText="1"/>
    </xf>
    <xf numFmtId="0" fontId="25" fillId="33" borderId="0" xfId="0" applyFont="1" applyFill="1" applyBorder="1" applyAlignment="1">
      <alignment vertical="center" wrapText="1"/>
    </xf>
    <xf numFmtId="0" fontId="20" fillId="33" borderId="21" xfId="0" applyFont="1" applyFill="1" applyBorder="1" applyAlignment="1">
      <alignment horizontal="right" vertical="center" wrapText="1"/>
    </xf>
    <xf numFmtId="0" fontId="20" fillId="33" borderId="21" xfId="0" applyFont="1" applyFill="1" applyBorder="1" applyAlignment="1">
      <alignment vertical="center" wrapText="1"/>
    </xf>
    <xf numFmtId="0" fontId="0" fillId="33" borderId="0" xfId="0" applyFont="1" applyFill="1" applyBorder="1" applyAlignment="1">
      <alignment vertical="center" wrapText="1"/>
    </xf>
    <xf numFmtId="0" fontId="20" fillId="33" borderId="18" xfId="0" applyFont="1" applyFill="1" applyBorder="1" applyAlignment="1">
      <alignment horizontal="right" vertical="center" wrapText="1"/>
    </xf>
    <xf numFmtId="0" fontId="20" fillId="33" borderId="19" xfId="0" applyFont="1" applyFill="1" applyBorder="1" applyAlignment="1">
      <alignment horizontal="right" vertical="center" wrapText="1"/>
    </xf>
    <xf numFmtId="0" fontId="20" fillId="33" borderId="18" xfId="0" applyFont="1" applyFill="1" applyBorder="1" applyAlignment="1">
      <alignment vertical="center" wrapText="1"/>
    </xf>
    <xf numFmtId="0" fontId="20" fillId="33" borderId="19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horizontal="right" vertical="center" wrapText="1"/>
    </xf>
    <xf numFmtId="0" fontId="22" fillId="33" borderId="21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 wrapText="1"/>
    </xf>
    <xf numFmtId="0" fontId="32" fillId="33" borderId="21" xfId="50" applyFont="1" applyFill="1" applyBorder="1" applyAlignment="1">
      <alignment horizontal="center" vertical="center"/>
    </xf>
    <xf numFmtId="0" fontId="22" fillId="33" borderId="21" xfId="0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vertical="center" wrapText="1"/>
    </xf>
    <xf numFmtId="0" fontId="21" fillId="33" borderId="21" xfId="0" applyFont="1" applyFill="1" applyBorder="1" applyAlignment="1">
      <alignment horizontal="right" vertical="center" wrapText="1"/>
    </xf>
    <xf numFmtId="3" fontId="22" fillId="33" borderId="21" xfId="0" applyNumberFormat="1" applyFont="1" applyFill="1" applyBorder="1" applyAlignment="1">
      <alignment vertical="center" wrapText="1"/>
    </xf>
    <xf numFmtId="0" fontId="16" fillId="33" borderId="0" xfId="0" applyFont="1" applyFill="1" applyBorder="1" applyAlignment="1">
      <alignment horizontal="center" vertical="center" wrapText="1"/>
    </xf>
    <xf numFmtId="0" fontId="32" fillId="34" borderId="21" xfId="0" applyFont="1" applyFill="1" applyBorder="1" applyAlignment="1">
      <alignment horizontal="center" vertical="center" wrapText="1"/>
    </xf>
    <xf numFmtId="1" fontId="35" fillId="34" borderId="21" xfId="0" applyNumberFormat="1" applyFont="1" applyFill="1" applyBorder="1" applyAlignment="1">
      <alignment horizontal="center" vertical="center"/>
    </xf>
    <xf numFmtId="0" fontId="20" fillId="33" borderId="21" xfId="0" applyFont="1" applyFill="1" applyBorder="1" applyAlignment="1">
      <alignment horizontal="left" vertical="center" wrapText="1"/>
    </xf>
    <xf numFmtId="0" fontId="20" fillId="33" borderId="21" xfId="0" applyFont="1" applyFill="1" applyBorder="1" applyAlignment="1">
      <alignment horizontal="left" vertical="center"/>
    </xf>
    <xf numFmtId="1" fontId="20" fillId="33" borderId="21" xfId="0" applyNumberFormat="1" applyFont="1" applyFill="1" applyBorder="1" applyAlignment="1">
      <alignment horizontal="center" vertical="center"/>
    </xf>
    <xf numFmtId="1" fontId="35" fillId="34" borderId="21" xfId="0" applyNumberFormat="1" applyFont="1" applyFill="1" applyBorder="1" applyAlignment="1">
      <alignment horizontal="center" vertical="center" wrapText="1"/>
    </xf>
    <xf numFmtId="1" fontId="34" fillId="33" borderId="21" xfId="0" applyNumberFormat="1" applyFont="1" applyFill="1" applyBorder="1" applyAlignment="1">
      <alignment horizontal="center" vertical="center"/>
    </xf>
    <xf numFmtId="1" fontId="34" fillId="33" borderId="21" xfId="0" applyNumberFormat="1" applyFont="1" applyFill="1" applyBorder="1" applyAlignment="1">
      <alignment horizontal="center" vertical="center" wrapText="1"/>
    </xf>
    <xf numFmtId="0" fontId="34" fillId="33" borderId="21" xfId="0" applyFont="1" applyFill="1" applyBorder="1" applyAlignment="1">
      <alignment horizontal="left" vertical="center"/>
    </xf>
    <xf numFmtId="1" fontId="37" fillId="33" borderId="21" xfId="0" applyNumberFormat="1" applyFont="1" applyFill="1" applyBorder="1" applyAlignment="1">
      <alignment horizontal="center" vertical="center" wrapText="1"/>
    </xf>
    <xf numFmtId="0" fontId="0" fillId="33" borderId="0" xfId="0" applyFill="1" applyAlignment="1">
      <alignment vertical="center"/>
    </xf>
    <xf numFmtId="3" fontId="33" fillId="33" borderId="21" xfId="50" applyNumberFormat="1" applyFont="1" applyFill="1" applyBorder="1" applyAlignment="1">
      <alignment horizontal="right" vertical="center"/>
    </xf>
    <xf numFmtId="0" fontId="33" fillId="33" borderId="21" xfId="50" applyNumberFormat="1" applyFont="1" applyFill="1" applyBorder="1" applyAlignment="1">
      <alignment horizontal="right" vertical="center"/>
    </xf>
    <xf numFmtId="0" fontId="36" fillId="35" borderId="0" xfId="0" applyFont="1" applyFill="1" applyBorder="1" applyAlignment="1">
      <alignment horizontal="right" vertical="center" wrapText="1"/>
    </xf>
    <xf numFmtId="1" fontId="37" fillId="33" borderId="0" xfId="0" applyNumberFormat="1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1" fontId="40" fillId="36" borderId="21" xfId="51" applyNumberFormat="1" applyFont="1" applyFill="1" applyBorder="1" applyAlignment="1">
      <alignment horizontal="center" vertical="center" wrapText="1"/>
    </xf>
    <xf numFmtId="0" fontId="32" fillId="36" borderId="21" xfId="51" applyFont="1" applyFill="1" applyBorder="1" applyAlignment="1">
      <alignment horizontal="center" vertical="center" wrapText="1"/>
    </xf>
    <xf numFmtId="165" fontId="33" fillId="33" borderId="21" xfId="51" applyNumberFormat="1" applyFont="1" applyFill="1" applyBorder="1" applyAlignment="1">
      <alignment horizontal="center" vertical="center" wrapText="1"/>
    </xf>
    <xf numFmtId="0" fontId="33" fillId="33" borderId="21" xfId="51" applyFont="1" applyFill="1" applyBorder="1" applyAlignment="1">
      <alignment horizontal="center" vertical="center" wrapText="1"/>
    </xf>
    <xf numFmtId="1" fontId="33" fillId="33" borderId="21" xfId="51" applyNumberFormat="1" applyFont="1" applyFill="1" applyBorder="1" applyAlignment="1">
      <alignment vertical="center"/>
    </xf>
    <xf numFmtId="1" fontId="33" fillId="33" borderId="21" xfId="51" applyNumberFormat="1" applyFont="1" applyFill="1" applyBorder="1" applyAlignment="1">
      <alignment horizontal="center" vertical="center" wrapText="1"/>
    </xf>
    <xf numFmtId="1" fontId="33" fillId="33" borderId="21" xfId="51" applyNumberFormat="1" applyFont="1" applyFill="1" applyBorder="1"/>
    <xf numFmtId="0" fontId="33" fillId="33" borderId="21" xfId="51" applyFont="1" applyFill="1" applyBorder="1" applyAlignment="1">
      <alignment horizontal="center" vertical="center"/>
    </xf>
    <xf numFmtId="1" fontId="41" fillId="36" borderId="21" xfId="51" applyNumberFormat="1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right" vertical="center" wrapText="1"/>
    </xf>
    <xf numFmtId="0" fontId="35" fillId="33" borderId="21" xfId="52" applyFont="1" applyFill="1" applyBorder="1" applyAlignment="1">
      <alignment horizontal="center" vertical="center" wrapText="1"/>
    </xf>
    <xf numFmtId="0" fontId="34" fillId="33" borderId="21" xfId="52" applyFont="1" applyFill="1" applyBorder="1" applyAlignment="1">
      <alignment horizontal="center" wrapText="1"/>
    </xf>
    <xf numFmtId="0" fontId="34" fillId="33" borderId="21" xfId="52" applyFont="1" applyFill="1" applyBorder="1" applyAlignment="1">
      <alignment horizontal="center"/>
    </xf>
    <xf numFmtId="0" fontId="34" fillId="33" borderId="37" xfId="52" applyFont="1" applyFill="1" applyBorder="1" applyAlignment="1">
      <alignment horizontal="left" vertical="center"/>
    </xf>
    <xf numFmtId="0" fontId="34" fillId="33" borderId="21" xfId="52" applyFont="1" applyFill="1" applyBorder="1" applyAlignment="1">
      <alignment vertical="center"/>
    </xf>
    <xf numFmtId="0" fontId="34" fillId="33" borderId="21" xfId="52" applyFont="1" applyFill="1" applyBorder="1" applyAlignment="1">
      <alignment horizontal="center" vertical="center"/>
    </xf>
    <xf numFmtId="0" fontId="34" fillId="33" borderId="21" xfId="52" applyFont="1" applyFill="1" applyBorder="1" applyAlignment="1">
      <alignment horizontal="center" vertical="center" wrapText="1"/>
    </xf>
    <xf numFmtId="0" fontId="34" fillId="33" borderId="21" xfId="60" applyFont="1" applyFill="1" applyBorder="1" applyAlignment="1">
      <alignment horizontal="center" vertical="center"/>
    </xf>
    <xf numFmtId="0" fontId="34" fillId="33" borderId="39" xfId="52" applyFont="1" applyFill="1" applyBorder="1" applyAlignment="1">
      <alignment horizontal="left" vertical="center"/>
    </xf>
    <xf numFmtId="0" fontId="33" fillId="33" borderId="21" xfId="54" applyFont="1" applyFill="1" applyBorder="1" applyAlignment="1">
      <alignment horizontal="left" vertical="center"/>
    </xf>
    <xf numFmtId="0" fontId="33" fillId="33" borderId="21" xfId="54" applyFont="1" applyFill="1" applyBorder="1" applyAlignment="1">
      <alignment vertical="center"/>
    </xf>
    <xf numFmtId="0" fontId="34" fillId="33" borderId="28" xfId="60" applyFont="1" applyFill="1" applyBorder="1" applyAlignment="1">
      <alignment horizontal="center" vertical="center"/>
    </xf>
    <xf numFmtId="0" fontId="33" fillId="33" borderId="21" xfId="53" applyFont="1" applyFill="1" applyBorder="1" applyAlignment="1">
      <alignment horizontal="left" vertical="center"/>
    </xf>
    <xf numFmtId="0" fontId="33" fillId="33" borderId="21" xfId="53" applyFont="1" applyFill="1" applyBorder="1" applyAlignment="1">
      <alignment vertical="center"/>
    </xf>
    <xf numFmtId="0" fontId="34" fillId="33" borderId="21" xfId="54" applyFont="1" applyFill="1" applyBorder="1" applyAlignment="1">
      <alignment horizontal="left" vertical="center"/>
    </xf>
    <xf numFmtId="0" fontId="34" fillId="33" borderId="38" xfId="52" applyFont="1" applyFill="1" applyBorder="1" applyAlignment="1">
      <alignment horizontal="left" vertical="center" wrapText="1"/>
    </xf>
    <xf numFmtId="0" fontId="34" fillId="33" borderId="21" xfId="52" applyFont="1" applyFill="1" applyBorder="1" applyAlignment="1">
      <alignment vertical="center" wrapText="1"/>
    </xf>
    <xf numFmtId="0" fontId="34" fillId="33" borderId="21" xfId="56" applyNumberFormat="1" applyFont="1" applyFill="1" applyBorder="1" applyAlignment="1">
      <alignment horizontal="center"/>
    </xf>
    <xf numFmtId="0" fontId="33" fillId="33" borderId="21" xfId="53" applyFont="1" applyFill="1" applyBorder="1" applyAlignment="1">
      <alignment horizontal="center"/>
    </xf>
    <xf numFmtId="0" fontId="20" fillId="33" borderId="21" xfId="56" applyNumberFormat="1" applyFont="1" applyFill="1" applyBorder="1" applyAlignment="1">
      <alignment horizontal="center"/>
    </xf>
    <xf numFmtId="0" fontId="34" fillId="33" borderId="0" xfId="56" applyFont="1" applyFill="1" applyAlignment="1">
      <alignment horizontal="center"/>
    </xf>
    <xf numFmtId="0" fontId="34" fillId="33" borderId="21" xfId="56" applyFont="1" applyFill="1" applyBorder="1" applyAlignment="1">
      <alignment horizontal="center"/>
    </xf>
    <xf numFmtId="0" fontId="33" fillId="33" borderId="21" xfId="52" applyFont="1" applyFill="1" applyBorder="1" applyAlignment="1">
      <alignment horizontal="center" vertical="center"/>
    </xf>
    <xf numFmtId="0" fontId="33" fillId="33" borderId="21" xfId="52" applyFont="1" applyFill="1" applyBorder="1" applyAlignment="1">
      <alignment horizontal="center" vertical="center" wrapText="1"/>
    </xf>
    <xf numFmtId="0" fontId="34" fillId="33" borderId="0" xfId="56" applyNumberFormat="1" applyFont="1" applyFill="1" applyBorder="1" applyAlignment="1">
      <alignment horizontal="center"/>
    </xf>
    <xf numFmtId="0" fontId="34" fillId="33" borderId="21" xfId="56" applyFont="1" applyFill="1" applyBorder="1" applyAlignment="1">
      <alignment horizontal="center" vertical="center"/>
    </xf>
    <xf numFmtId="0" fontId="32" fillId="34" borderId="21" xfId="52" applyFont="1" applyFill="1" applyBorder="1" applyAlignment="1">
      <alignment horizontal="center" vertical="center" wrapText="1"/>
    </xf>
    <xf numFmtId="0" fontId="33" fillId="33" borderId="21" xfId="52" applyFont="1" applyFill="1" applyBorder="1" applyAlignment="1">
      <alignment vertical="center" wrapText="1"/>
    </xf>
    <xf numFmtId="0" fontId="33" fillId="33" borderId="40" xfId="52" applyFont="1" applyFill="1" applyBorder="1" applyAlignment="1">
      <alignment horizontal="left" vertical="center" wrapText="1"/>
    </xf>
    <xf numFmtId="0" fontId="33" fillId="33" borderId="28" xfId="52" applyFont="1" applyFill="1" applyBorder="1" applyAlignment="1">
      <alignment vertical="center" wrapText="1"/>
    </xf>
    <xf numFmtId="0" fontId="33" fillId="33" borderId="28" xfId="52" applyFont="1" applyFill="1" applyBorder="1" applyAlignment="1">
      <alignment horizontal="center" wrapText="1"/>
    </xf>
    <xf numFmtId="0" fontId="33" fillId="33" borderId="28" xfId="100" applyFont="1" applyFill="1" applyBorder="1" applyAlignment="1">
      <alignment horizontal="center"/>
    </xf>
    <xf numFmtId="0" fontId="33" fillId="33" borderId="28" xfId="52" applyFont="1" applyFill="1" applyBorder="1" applyAlignment="1">
      <alignment horizontal="center" vertical="center"/>
    </xf>
    <xf numFmtId="0" fontId="33" fillId="33" borderId="28" xfId="52" applyFont="1" applyFill="1" applyBorder="1" applyAlignment="1">
      <alignment horizontal="center" vertical="center" wrapText="1"/>
    </xf>
    <xf numFmtId="0" fontId="33" fillId="33" borderId="39" xfId="52" applyFont="1" applyFill="1" applyBorder="1" applyAlignment="1">
      <alignment horizontal="left" vertical="center" wrapText="1"/>
    </xf>
    <xf numFmtId="0" fontId="41" fillId="34" borderId="21" xfId="52" applyFont="1" applyFill="1" applyBorder="1" applyAlignment="1">
      <alignment horizontal="center" vertical="center" wrapText="1"/>
    </xf>
    <xf numFmtId="0" fontId="33" fillId="33" borderId="21" xfId="100" applyFont="1" applyFill="1" applyBorder="1" applyAlignment="1">
      <alignment horizontal="center"/>
    </xf>
    <xf numFmtId="0" fontId="33" fillId="33" borderId="21" xfId="52" applyFont="1" applyFill="1" applyBorder="1" applyAlignment="1">
      <alignment horizontal="center" wrapText="1"/>
    </xf>
    <xf numFmtId="0" fontId="33" fillId="33" borderId="21" xfId="52" applyFont="1" applyFill="1" applyBorder="1" applyAlignment="1">
      <alignment horizontal="left" vertical="center" wrapText="1"/>
    </xf>
    <xf numFmtId="0" fontId="33" fillId="33" borderId="21" xfId="101" applyFont="1" applyFill="1" applyBorder="1" applyAlignment="1">
      <alignment vertical="center"/>
    </xf>
    <xf numFmtId="0" fontId="33" fillId="33" borderId="21" xfId="110" applyFont="1" applyFill="1" applyBorder="1" applyAlignment="1">
      <alignment horizontal="left" vertical="center"/>
    </xf>
    <xf numFmtId="0" fontId="21" fillId="33" borderId="21" xfId="0" applyFont="1" applyFill="1" applyBorder="1" applyAlignment="1">
      <alignment horizontal="right" vertical="center" wrapText="1"/>
    </xf>
    <xf numFmtId="0" fontId="33" fillId="33" borderId="21" xfId="51" applyFont="1" applyFill="1" applyBorder="1" applyAlignment="1">
      <alignment horizontal="center" vertical="center" wrapText="1"/>
    </xf>
    <xf numFmtId="0" fontId="33" fillId="33" borderId="21" xfId="51" applyFont="1" applyFill="1" applyBorder="1" applyAlignment="1">
      <alignment horizontal="left" vertical="center" wrapText="1"/>
    </xf>
    <xf numFmtId="0" fontId="32" fillId="36" borderId="21" xfId="51" applyFont="1" applyFill="1" applyBorder="1" applyAlignment="1">
      <alignment horizontal="center" vertical="center" wrapText="1"/>
    </xf>
    <xf numFmtId="0" fontId="41" fillId="36" borderId="25" xfId="51" applyFont="1" applyFill="1" applyBorder="1" applyAlignment="1">
      <alignment horizontal="right" vertical="center" wrapText="1"/>
    </xf>
    <xf numFmtId="0" fontId="41" fillId="36" borderId="26" xfId="51" applyFont="1" applyFill="1" applyBorder="1" applyAlignment="1">
      <alignment horizontal="right" vertical="center" wrapText="1"/>
    </xf>
    <xf numFmtId="0" fontId="41" fillId="36" borderId="27" xfId="51" applyFont="1" applyFill="1" applyBorder="1" applyAlignment="1">
      <alignment horizontal="right" vertical="center" wrapText="1"/>
    </xf>
    <xf numFmtId="0" fontId="38" fillId="37" borderId="25" xfId="0" applyFont="1" applyFill="1" applyBorder="1" applyAlignment="1">
      <alignment horizontal="center" vertical="center"/>
    </xf>
    <xf numFmtId="0" fontId="38" fillId="37" borderId="26" xfId="0" applyFont="1" applyFill="1" applyBorder="1" applyAlignment="1">
      <alignment horizontal="center" vertical="center"/>
    </xf>
    <xf numFmtId="0" fontId="38" fillId="37" borderId="27" xfId="0" applyFont="1" applyFill="1" applyBorder="1" applyAlignment="1">
      <alignment horizontal="center" vertical="center"/>
    </xf>
    <xf numFmtId="165" fontId="41" fillId="36" borderId="21" xfId="51" applyNumberFormat="1" applyFont="1" applyFill="1" applyBorder="1" applyAlignment="1">
      <alignment horizontal="right" vertical="center" wrapText="1"/>
    </xf>
    <xf numFmtId="0" fontId="32" fillId="36" borderId="25" xfId="51" applyFont="1" applyFill="1" applyBorder="1" applyAlignment="1">
      <alignment horizontal="center" vertical="center" wrapText="1"/>
    </xf>
    <xf numFmtId="0" fontId="32" fillId="36" borderId="26" xfId="51" applyFont="1" applyFill="1" applyBorder="1" applyAlignment="1">
      <alignment horizontal="center" vertical="center" wrapText="1"/>
    </xf>
    <xf numFmtId="0" fontId="32" fillId="36" borderId="27" xfId="51" applyFont="1" applyFill="1" applyBorder="1" applyAlignment="1">
      <alignment horizontal="center" vertical="center" wrapText="1"/>
    </xf>
    <xf numFmtId="0" fontId="32" fillId="36" borderId="28" xfId="51" applyFont="1" applyFill="1" applyBorder="1" applyAlignment="1">
      <alignment horizontal="center" vertical="center" wrapText="1"/>
    </xf>
    <xf numFmtId="0" fontId="32" fillId="36" borderId="29" xfId="51" applyFont="1" applyFill="1" applyBorder="1" applyAlignment="1">
      <alignment horizontal="center" vertical="center" wrapText="1"/>
    </xf>
    <xf numFmtId="165" fontId="40" fillId="36" borderId="21" xfId="51" applyNumberFormat="1" applyFont="1" applyFill="1" applyBorder="1" applyAlignment="1">
      <alignment horizontal="right" vertical="center" wrapText="1"/>
    </xf>
    <xf numFmtId="165" fontId="33" fillId="33" borderId="21" xfId="51" applyNumberFormat="1" applyFont="1" applyFill="1" applyBorder="1" applyAlignment="1">
      <alignment horizontal="center" vertical="center" wrapText="1"/>
    </xf>
    <xf numFmtId="0" fontId="33" fillId="33" borderId="21" xfId="51" applyFont="1" applyFill="1" applyBorder="1" applyAlignment="1">
      <alignment horizontal="left" vertical="center"/>
    </xf>
    <xf numFmtId="165" fontId="33" fillId="33" borderId="21" xfId="51" applyNumberFormat="1" applyFont="1" applyFill="1" applyBorder="1" applyAlignment="1">
      <alignment horizontal="center" vertical="center"/>
    </xf>
    <xf numFmtId="0" fontId="22" fillId="33" borderId="21" xfId="0" applyFont="1" applyFill="1" applyBorder="1" applyAlignment="1">
      <alignment horizontal="right" vertical="center" wrapText="1"/>
    </xf>
    <xf numFmtId="0" fontId="20" fillId="33" borderId="21" xfId="0" applyFont="1" applyFill="1" applyBorder="1" applyAlignment="1">
      <alignment horizontal="right" vertical="center" wrapText="1"/>
    </xf>
    <xf numFmtId="0" fontId="20" fillId="33" borderId="21" xfId="0" applyFont="1" applyFill="1" applyBorder="1" applyAlignment="1">
      <alignment vertical="center" wrapText="1"/>
    </xf>
    <xf numFmtId="0" fontId="0" fillId="33" borderId="0" xfId="0" applyFont="1" applyFill="1" applyBorder="1" applyAlignment="1">
      <alignment vertical="center" wrapText="1"/>
    </xf>
    <xf numFmtId="0" fontId="36" fillId="35" borderId="21" xfId="0" applyFont="1" applyFill="1" applyBorder="1" applyAlignment="1">
      <alignment horizontal="right" vertical="center" wrapText="1"/>
    </xf>
    <xf numFmtId="0" fontId="20" fillId="33" borderId="25" xfId="0" applyFont="1" applyFill="1" applyBorder="1" applyAlignment="1">
      <alignment horizontal="left" vertical="center" wrapText="1"/>
    </xf>
    <xf numFmtId="0" fontId="20" fillId="33" borderId="27" xfId="0" applyFont="1" applyFill="1" applyBorder="1" applyAlignment="1">
      <alignment horizontal="left" vertical="center" wrapText="1"/>
    </xf>
    <xf numFmtId="0" fontId="20" fillId="33" borderId="33" xfId="0" applyFont="1" applyFill="1" applyBorder="1" applyAlignment="1">
      <alignment horizontal="left" vertical="center" wrapText="1"/>
    </xf>
    <xf numFmtId="0" fontId="20" fillId="33" borderId="34" xfId="0" applyFont="1" applyFill="1" applyBorder="1" applyAlignment="1">
      <alignment horizontal="left" vertical="center" wrapText="1"/>
    </xf>
    <xf numFmtId="0" fontId="20" fillId="33" borderId="31" xfId="0" applyFont="1" applyFill="1" applyBorder="1" applyAlignment="1">
      <alignment horizontal="left" vertical="center" wrapText="1"/>
    </xf>
    <xf numFmtId="0" fontId="20" fillId="33" borderId="32" xfId="0" applyFont="1" applyFill="1" applyBorder="1" applyAlignment="1">
      <alignment horizontal="left" vertical="center" wrapText="1"/>
    </xf>
    <xf numFmtId="0" fontId="38" fillId="37" borderId="21" xfId="0" applyFont="1" applyFill="1" applyBorder="1" applyAlignment="1">
      <alignment horizontal="center" vertical="center" wrapText="1"/>
    </xf>
    <xf numFmtId="0" fontId="32" fillId="34" borderId="21" xfId="0" applyFont="1" applyFill="1" applyBorder="1" applyAlignment="1">
      <alignment horizontal="center" vertical="center" wrapText="1"/>
    </xf>
    <xf numFmtId="0" fontId="34" fillId="33" borderId="25" xfId="0" applyFont="1" applyFill="1" applyBorder="1" applyAlignment="1">
      <alignment horizontal="left" vertical="center" wrapText="1"/>
    </xf>
    <xf numFmtId="0" fontId="34" fillId="33" borderId="27" xfId="0" applyFont="1" applyFill="1" applyBorder="1" applyAlignment="1">
      <alignment horizontal="left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4" fillId="37" borderId="21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vertical="center" wrapText="1"/>
    </xf>
    <xf numFmtId="0" fontId="23" fillId="33" borderId="21" xfId="0" applyFont="1" applyFill="1" applyBorder="1" applyAlignment="1">
      <alignment horizontal="right" vertical="center" wrapText="1"/>
    </xf>
    <xf numFmtId="0" fontId="18" fillId="37" borderId="21" xfId="0" applyFont="1" applyFill="1" applyBorder="1" applyAlignment="1">
      <alignment horizontal="center" vertical="center" wrapText="1"/>
    </xf>
    <xf numFmtId="0" fontId="26" fillId="33" borderId="0" xfId="0" applyFont="1" applyFill="1" applyBorder="1" applyAlignment="1">
      <alignment vertical="center" wrapText="1"/>
    </xf>
    <xf numFmtId="0" fontId="20" fillId="33" borderId="18" xfId="0" applyFont="1" applyFill="1" applyBorder="1" applyAlignment="1">
      <alignment horizontal="right" vertical="center" wrapText="1"/>
    </xf>
    <xf numFmtId="0" fontId="20" fillId="33" borderId="19" xfId="0" applyFont="1" applyFill="1" applyBorder="1" applyAlignment="1">
      <alignment horizontal="right" vertical="center" wrapText="1"/>
    </xf>
    <xf numFmtId="0" fontId="20" fillId="33" borderId="18" xfId="0" applyFont="1" applyFill="1" applyBorder="1" applyAlignment="1">
      <alignment vertical="center" wrapText="1"/>
    </xf>
    <xf numFmtId="0" fontId="20" fillId="33" borderId="19" xfId="0" applyFont="1" applyFill="1" applyBorder="1" applyAlignment="1">
      <alignment vertical="center" wrapText="1"/>
    </xf>
    <xf numFmtId="0" fontId="20" fillId="33" borderId="24" xfId="0" applyFont="1" applyFill="1" applyBorder="1" applyAlignment="1">
      <alignment horizontal="right" vertical="center" wrapText="1"/>
    </xf>
    <xf numFmtId="0" fontId="20" fillId="33" borderId="24" xfId="0" applyFont="1" applyFill="1" applyBorder="1" applyAlignment="1">
      <alignment vertical="center" wrapText="1"/>
    </xf>
    <xf numFmtId="0" fontId="19" fillId="33" borderId="0" xfId="0" applyFont="1" applyFill="1" applyBorder="1" applyAlignment="1">
      <alignment vertical="center" wrapText="1"/>
    </xf>
    <xf numFmtId="0" fontId="24" fillId="37" borderId="11" xfId="0" applyFont="1" applyFill="1" applyBorder="1" applyAlignment="1">
      <alignment horizontal="center" vertical="center" wrapText="1"/>
    </xf>
    <xf numFmtId="0" fontId="24" fillId="37" borderId="12" xfId="0" applyFont="1" applyFill="1" applyBorder="1" applyAlignment="1">
      <alignment horizontal="center" vertical="center" wrapText="1"/>
    </xf>
    <xf numFmtId="0" fontId="24" fillId="37" borderId="13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horizontal="center" vertical="center" wrapText="1"/>
    </xf>
    <xf numFmtId="0" fontId="21" fillId="33" borderId="23" xfId="0" applyFont="1" applyFill="1" applyBorder="1" applyAlignment="1">
      <alignment horizontal="center" vertical="center" wrapText="1"/>
    </xf>
    <xf numFmtId="0" fontId="21" fillId="33" borderId="24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0" fillId="33" borderId="26" xfId="0" applyFont="1" applyFill="1" applyBorder="1" applyAlignment="1">
      <alignment vertical="center" wrapText="1"/>
    </xf>
    <xf numFmtId="0" fontId="16" fillId="33" borderId="0" xfId="0" applyFont="1" applyFill="1" applyBorder="1" applyAlignment="1">
      <alignment horizontal="center" vertical="center" wrapText="1"/>
    </xf>
    <xf numFmtId="0" fontId="33" fillId="33" borderId="25" xfId="50" applyFont="1" applyFill="1" applyBorder="1" applyAlignment="1">
      <alignment horizontal="left" vertical="center"/>
    </xf>
    <xf numFmtId="0" fontId="33" fillId="33" borderId="27" xfId="50" applyFont="1" applyFill="1" applyBorder="1" applyAlignment="1">
      <alignment horizontal="left" vertical="center"/>
    </xf>
    <xf numFmtId="0" fontId="35" fillId="34" borderId="25" xfId="0" applyFont="1" applyFill="1" applyBorder="1" applyAlignment="1">
      <alignment horizontal="right" vertical="center" wrapText="1"/>
    </xf>
    <xf numFmtId="0" fontId="35" fillId="34" borderId="26" xfId="0" applyFont="1" applyFill="1" applyBorder="1" applyAlignment="1">
      <alignment horizontal="right" vertical="center" wrapText="1"/>
    </xf>
    <xf numFmtId="0" fontId="35" fillId="34" borderId="27" xfId="0" applyFont="1" applyFill="1" applyBorder="1" applyAlignment="1">
      <alignment horizontal="right" vertical="center" wrapText="1"/>
    </xf>
    <xf numFmtId="0" fontId="32" fillId="34" borderId="28" xfId="0" applyFont="1" applyFill="1" applyBorder="1" applyAlignment="1">
      <alignment horizontal="center" vertical="center" wrapText="1"/>
    </xf>
    <xf numFmtId="0" fontId="32" fillId="34" borderId="29" xfId="0" applyFont="1" applyFill="1" applyBorder="1" applyAlignment="1">
      <alignment horizontal="center" vertical="center" wrapText="1"/>
    </xf>
    <xf numFmtId="0" fontId="35" fillId="34" borderId="21" xfId="0" applyFont="1" applyFill="1" applyBorder="1" applyAlignment="1">
      <alignment horizontal="right" vertical="center" wrapText="1"/>
    </xf>
    <xf numFmtId="0" fontId="22" fillId="33" borderId="25" xfId="0" applyFont="1" applyFill="1" applyBorder="1" applyAlignment="1">
      <alignment horizontal="right" vertical="center" wrapText="1"/>
    </xf>
    <xf numFmtId="0" fontId="22" fillId="33" borderId="26" xfId="0" applyFont="1" applyFill="1" applyBorder="1" applyAlignment="1">
      <alignment horizontal="right" vertical="center" wrapText="1"/>
    </xf>
    <xf numFmtId="0" fontId="32" fillId="33" borderId="33" xfId="50" applyFont="1" applyFill="1" applyBorder="1" applyAlignment="1">
      <alignment horizontal="center" vertical="center"/>
    </xf>
    <xf numFmtId="0" fontId="32" fillId="33" borderId="34" xfId="50" applyFont="1" applyFill="1" applyBorder="1" applyAlignment="1">
      <alignment horizontal="center" vertical="center"/>
    </xf>
    <xf numFmtId="0" fontId="32" fillId="33" borderId="31" xfId="50" applyFont="1" applyFill="1" applyBorder="1" applyAlignment="1">
      <alignment horizontal="center" vertical="center"/>
    </xf>
    <xf numFmtId="0" fontId="32" fillId="33" borderId="32" xfId="50" applyFont="1" applyFill="1" applyBorder="1" applyAlignment="1">
      <alignment horizontal="center" vertical="center"/>
    </xf>
    <xf numFmtId="0" fontId="24" fillId="37" borderId="21" xfId="0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3" fontId="33" fillId="33" borderId="28" xfId="50" applyNumberFormat="1" applyFont="1" applyFill="1" applyBorder="1" applyAlignment="1">
      <alignment horizontal="right" vertical="center"/>
    </xf>
    <xf numFmtId="3" fontId="33" fillId="33" borderId="30" xfId="50" applyNumberFormat="1" applyFont="1" applyFill="1" applyBorder="1" applyAlignment="1">
      <alignment horizontal="right" vertical="center"/>
    </xf>
    <xf numFmtId="3" fontId="33" fillId="33" borderId="29" xfId="50" applyNumberFormat="1" applyFont="1" applyFill="1" applyBorder="1" applyAlignment="1">
      <alignment horizontal="right" vertical="center"/>
    </xf>
    <xf numFmtId="0" fontId="32" fillId="33" borderId="21" xfId="50" applyFont="1" applyFill="1" applyBorder="1" applyAlignment="1">
      <alignment horizontal="center" vertical="center"/>
    </xf>
    <xf numFmtId="0" fontId="41" fillId="34" borderId="21" xfId="52" applyFont="1" applyFill="1" applyBorder="1" applyAlignment="1">
      <alignment horizontal="right" vertical="center" wrapText="1"/>
    </xf>
    <xf numFmtId="0" fontId="32" fillId="34" borderId="33" xfId="52" applyFont="1" applyFill="1" applyBorder="1" applyAlignment="1">
      <alignment horizontal="center" vertical="center" wrapText="1"/>
    </xf>
    <xf numFmtId="0" fontId="32" fillId="34" borderId="35" xfId="52" applyFont="1" applyFill="1" applyBorder="1" applyAlignment="1">
      <alignment horizontal="center" vertical="center" wrapText="1"/>
    </xf>
    <xf numFmtId="0" fontId="32" fillId="34" borderId="34" xfId="52" applyFont="1" applyFill="1" applyBorder="1" applyAlignment="1">
      <alignment horizontal="center" vertical="center" wrapText="1"/>
    </xf>
    <xf numFmtId="0" fontId="32" fillId="34" borderId="31" xfId="52" applyFont="1" applyFill="1" applyBorder="1" applyAlignment="1">
      <alignment horizontal="center" vertical="center" wrapText="1"/>
    </xf>
    <xf numFmtId="0" fontId="32" fillId="34" borderId="36" xfId="52" applyFont="1" applyFill="1" applyBorder="1" applyAlignment="1">
      <alignment horizontal="center" vertical="center" wrapText="1"/>
    </xf>
    <xf numFmtId="0" fontId="32" fillId="34" borderId="32" xfId="52" applyFont="1" applyFill="1" applyBorder="1" applyAlignment="1">
      <alignment horizontal="center" vertical="center" wrapText="1"/>
    </xf>
    <xf numFmtId="0" fontId="32" fillId="34" borderId="21" xfId="52" applyFont="1" applyFill="1" applyBorder="1" applyAlignment="1">
      <alignment horizontal="center" vertical="center" wrapText="1"/>
    </xf>
    <xf numFmtId="0" fontId="35" fillId="33" borderId="21" xfId="52" applyFont="1" applyFill="1" applyBorder="1" applyAlignment="1">
      <alignment horizontal="right" vertical="center" wrapText="1"/>
    </xf>
    <xf numFmtId="0" fontId="34" fillId="33" borderId="21" xfId="52" applyFont="1" applyFill="1" applyBorder="1" applyAlignment="1">
      <alignment vertical="center"/>
    </xf>
    <xf numFmtId="1" fontId="42" fillId="37" borderId="21" xfId="52" applyNumberFormat="1" applyFont="1" applyFill="1" applyBorder="1" applyAlignment="1">
      <alignment horizontal="center" vertical="top" wrapText="1"/>
    </xf>
    <xf numFmtId="0" fontId="32" fillId="34" borderId="25" xfId="52" applyFont="1" applyFill="1" applyBorder="1" applyAlignment="1">
      <alignment horizontal="center" vertical="center" wrapText="1"/>
    </xf>
    <xf numFmtId="0" fontId="32" fillId="34" borderId="26" xfId="52" applyFont="1" applyFill="1" applyBorder="1" applyAlignment="1">
      <alignment horizontal="center" vertical="center" wrapText="1"/>
    </xf>
    <xf numFmtId="0" fontId="32" fillId="34" borderId="27" xfId="52" applyFont="1" applyFill="1" applyBorder="1" applyAlignment="1">
      <alignment horizontal="center" vertical="center" wrapText="1"/>
    </xf>
    <xf numFmtId="0" fontId="34" fillId="33" borderId="39" xfId="52" applyFont="1" applyFill="1" applyBorder="1" applyAlignment="1">
      <alignment horizontal="left" vertical="center"/>
    </xf>
  </cellXfs>
  <cellStyles count="15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omma0" xfId="43"/>
    <cellStyle name="Currency0" xfId="44"/>
    <cellStyle name="Date" xfId="45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Fixed" xfId="46"/>
    <cellStyle name="Heading 1" xfId="47"/>
    <cellStyle name="Heading 2" xfId="48"/>
    <cellStyle name="Incorreto" xfId="7" builtinId="27" customBuiltin="1"/>
    <cellStyle name="Moeda [0] 2" xfId="62"/>
    <cellStyle name="Moeda [0] 2 2" xfId="63"/>
    <cellStyle name="Moeda [0] 2 2 2" xfId="64"/>
    <cellStyle name="Moeda [0] 2 3" xfId="65"/>
    <cellStyle name="Moeda [0] 2 3 2" xfId="66"/>
    <cellStyle name="Moeda [0] 2 4" xfId="67"/>
    <cellStyle name="Moeda [0] 2 4 2" xfId="68"/>
    <cellStyle name="Moeda [0] 2 5" xfId="69"/>
    <cellStyle name="Moeda [0] 3" xfId="70"/>
    <cellStyle name="Moeda [0] 3 2" xfId="71"/>
    <cellStyle name="Moeda [0] 3 2 2" xfId="72"/>
    <cellStyle name="Moeda [0] 3 3" xfId="73"/>
    <cellStyle name="Moeda [0] 3 3 2" xfId="74"/>
    <cellStyle name="Moeda [0] 3 4" xfId="75"/>
    <cellStyle name="Moeda [0] 3 4 2" xfId="76"/>
    <cellStyle name="Moeda [0] 3 5" xfId="77"/>
    <cellStyle name="Moeda [0] 4" xfId="78"/>
    <cellStyle name="Moeda [0] 4 2" xfId="79"/>
    <cellStyle name="Moeda 2" xfId="80"/>
    <cellStyle name="Moeda 2 2" xfId="81"/>
    <cellStyle name="Moeda 2 2 2" xfId="82"/>
    <cellStyle name="Moeda 2 3" xfId="83"/>
    <cellStyle name="Moeda 2 3 2" xfId="84"/>
    <cellStyle name="Moeda 2 4" xfId="85"/>
    <cellStyle name="Moeda 2 4 2" xfId="86"/>
    <cellStyle name="Moeda 2 5" xfId="87"/>
    <cellStyle name="Moeda 3" xfId="88"/>
    <cellStyle name="Moeda 3 2" xfId="89"/>
    <cellStyle name="Moeda 3 2 2" xfId="90"/>
    <cellStyle name="Moeda 3 3" xfId="91"/>
    <cellStyle name="Moeda 3 3 2" xfId="92"/>
    <cellStyle name="Moeda 3 4" xfId="93"/>
    <cellStyle name="Moeda 3 4 2" xfId="94"/>
    <cellStyle name="Moeda 3 5" xfId="95"/>
    <cellStyle name="Moeda 4" xfId="96"/>
    <cellStyle name="Moeda 4 2" xfId="97"/>
    <cellStyle name="Moeda 5" xfId="98"/>
    <cellStyle name="Moeda 5 2" xfId="99"/>
    <cellStyle name="Neutra" xfId="8" builtinId="28" customBuiltin="1"/>
    <cellStyle name="Normal" xfId="0" builtinId="0"/>
    <cellStyle name="Normal 2" xfId="49"/>
    <cellStyle name="Normal 2 2" xfId="100"/>
    <cellStyle name="Normal 2 2 2" xfId="153"/>
    <cellStyle name="Normal 2 3" xfId="154"/>
    <cellStyle name="Normal 2 4" xfId="53"/>
    <cellStyle name="Normal 3" xfId="42"/>
    <cellStyle name="Normal 3 2" xfId="101"/>
    <cellStyle name="Normal 3 2 2" xfId="102"/>
    <cellStyle name="Normal 3 3" xfId="103"/>
    <cellStyle name="Normal 3 3 2" xfId="60"/>
    <cellStyle name="Normal 3 3 2 2" xfId="104"/>
    <cellStyle name="Normal 3 3 3" xfId="105"/>
    <cellStyle name="Normal 3 3 4" xfId="106"/>
    <cellStyle name="Normal 3 4" xfId="107"/>
    <cellStyle name="Normal 3 4 2" xfId="108"/>
    <cellStyle name="Normal 3 5" xfId="109"/>
    <cellStyle name="Normal 3 6" xfId="55"/>
    <cellStyle name="Normal 4" xfId="50"/>
    <cellStyle name="Normal 4 2" xfId="56"/>
    <cellStyle name="Normal 5" xfId="51"/>
    <cellStyle name="Normal 5 2" xfId="110"/>
    <cellStyle name="Normal 5 2 2" xfId="111"/>
    <cellStyle name="Normal 5 3" xfId="57"/>
    <cellStyle name="Normal 5 3 2" xfId="112"/>
    <cellStyle name="Normal 5 3 2 2" xfId="61"/>
    <cellStyle name="Normal 5 3 3" xfId="59"/>
    <cellStyle name="Normal 5 3 4" xfId="58"/>
    <cellStyle name="Normal 5 4" xfId="113"/>
    <cellStyle name="Normal 5 4 2" xfId="114"/>
    <cellStyle name="Normal 5 5" xfId="115"/>
    <cellStyle name="Normal 5 6" xfId="54"/>
    <cellStyle name="Normal 6" xfId="52"/>
    <cellStyle name="Normal 7" xfId="155"/>
    <cellStyle name="Nota" xfId="15" builtinId="10" customBuiltin="1"/>
    <cellStyle name="Porcentagem 2" xfId="116"/>
    <cellStyle name="Saída" xfId="10" builtinId="21" customBuiltin="1"/>
    <cellStyle name="Separador de milhares [0] 2" xfId="117"/>
    <cellStyle name="Separador de milhares [0] 2 2" xfId="118"/>
    <cellStyle name="Separador de milhares [0] 2 2 2" xfId="119"/>
    <cellStyle name="Separador de milhares [0] 2 3" xfId="120"/>
    <cellStyle name="Separador de milhares [0] 2 3 2" xfId="121"/>
    <cellStyle name="Separador de milhares [0] 2 4" xfId="122"/>
    <cellStyle name="Separador de milhares [0] 2 4 2" xfId="123"/>
    <cellStyle name="Separador de milhares [0] 2 5" xfId="124"/>
    <cellStyle name="Separador de milhares [0] 3" xfId="125"/>
    <cellStyle name="Separador de milhares [0] 3 2" xfId="126"/>
    <cellStyle name="Separador de milhares [0] 3 2 2" xfId="127"/>
    <cellStyle name="Separador de milhares [0] 3 3" xfId="128"/>
    <cellStyle name="Separador de milhares [0] 3 3 2" xfId="129"/>
    <cellStyle name="Separador de milhares [0] 3 4" xfId="130"/>
    <cellStyle name="Separador de milhares [0] 3 4 2" xfId="131"/>
    <cellStyle name="Separador de milhares [0] 3 5" xfId="132"/>
    <cellStyle name="Separador de milhares [0] 4" xfId="133"/>
    <cellStyle name="Separador de milhares [0] 4 2" xfId="134"/>
    <cellStyle name="Separador de milhares 2" xfId="156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135"/>
    <cellStyle name="Vírgula 2 2" xfId="136"/>
    <cellStyle name="Vírgula 2 2 2" xfId="137"/>
    <cellStyle name="Vírgula 2 3" xfId="138"/>
    <cellStyle name="Vírgula 2 3 2" xfId="139"/>
    <cellStyle name="Vírgula 2 4" xfId="140"/>
    <cellStyle name="Vírgula 2 4 2" xfId="141"/>
    <cellStyle name="Vírgula 2 5" xfId="142"/>
    <cellStyle name="Vírgula 3" xfId="143"/>
    <cellStyle name="Vírgula 3 2" xfId="144"/>
    <cellStyle name="Vírgula 3 2 2" xfId="145"/>
    <cellStyle name="Vírgula 3 3" xfId="146"/>
    <cellStyle name="Vírgula 3 3 2" xfId="147"/>
    <cellStyle name="Vírgula 3 4" xfId="148"/>
    <cellStyle name="Vírgula 3 4 2" xfId="149"/>
    <cellStyle name="Vírgula 3 5" xfId="150"/>
    <cellStyle name="Vírgula 4" xfId="151"/>
    <cellStyle name="Vírgula 4 2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3077</xdr:row>
          <xdr:rowOff>0</xdr:rowOff>
        </xdr:from>
        <xdr:to>
          <xdr:col>2</xdr:col>
          <xdr:colOff>447675</xdr:colOff>
          <xdr:row>3078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3077</xdr:row>
          <xdr:rowOff>0</xdr:rowOff>
        </xdr:from>
        <xdr:to>
          <xdr:col>2</xdr:col>
          <xdr:colOff>914400</xdr:colOff>
          <xdr:row>3078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3077</xdr:row>
          <xdr:rowOff>0</xdr:rowOff>
        </xdr:from>
        <xdr:to>
          <xdr:col>2</xdr:col>
          <xdr:colOff>914400</xdr:colOff>
          <xdr:row>3078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3077</xdr:row>
          <xdr:rowOff>0</xdr:rowOff>
        </xdr:from>
        <xdr:to>
          <xdr:col>2</xdr:col>
          <xdr:colOff>914400</xdr:colOff>
          <xdr:row>3078</xdr:row>
          <xdr:rowOff>38100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3077</xdr:row>
          <xdr:rowOff>0</xdr:rowOff>
        </xdr:from>
        <xdr:to>
          <xdr:col>2</xdr:col>
          <xdr:colOff>914400</xdr:colOff>
          <xdr:row>3078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3077</xdr:row>
          <xdr:rowOff>0</xdr:rowOff>
        </xdr:from>
        <xdr:to>
          <xdr:col>2</xdr:col>
          <xdr:colOff>914400</xdr:colOff>
          <xdr:row>3078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3077</xdr:row>
          <xdr:rowOff>0</xdr:rowOff>
        </xdr:from>
        <xdr:to>
          <xdr:col>2</xdr:col>
          <xdr:colOff>914400</xdr:colOff>
          <xdr:row>3078</xdr:row>
          <xdr:rowOff>38100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3077</xdr:row>
          <xdr:rowOff>0</xdr:rowOff>
        </xdr:from>
        <xdr:to>
          <xdr:col>2</xdr:col>
          <xdr:colOff>914400</xdr:colOff>
          <xdr:row>3078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N3730"/>
  <sheetViews>
    <sheetView showGridLines="0" tabSelected="1" zoomScaleNormal="100" workbookViewId="0">
      <selection activeCell="E13" sqref="E13"/>
    </sheetView>
  </sheetViews>
  <sheetFormatPr defaultRowHeight="15" x14ac:dyDescent="0.25"/>
  <cols>
    <col min="1" max="1" width="9.140625" style="3"/>
    <col min="2" max="2" width="7" style="3" bestFit="1" customWidth="1"/>
    <col min="3" max="3" width="57.7109375" style="3" customWidth="1"/>
    <col min="4" max="4" width="9.5703125" style="7" bestFit="1" customWidth="1"/>
    <col min="5" max="5" width="15.7109375" style="3" bestFit="1" customWidth="1"/>
    <col min="6" max="6" width="14.42578125" style="3" bestFit="1" customWidth="1"/>
    <col min="7" max="7" width="12.42578125" style="3" bestFit="1" customWidth="1"/>
    <col min="8" max="8" width="14.28515625" style="3" customWidth="1"/>
    <col min="9" max="9" width="14.28515625" style="3" bestFit="1" customWidth="1"/>
    <col min="10" max="11" width="6.42578125" style="3" bestFit="1" customWidth="1"/>
    <col min="12" max="12" width="7.5703125" style="3" bestFit="1" customWidth="1"/>
    <col min="13" max="13" width="5.7109375" style="3" bestFit="1" customWidth="1"/>
    <col min="14" max="16384" width="9.140625" style="3"/>
  </cols>
  <sheetData>
    <row r="1" spans="2:14" ht="78.75" customHeight="1" x14ac:dyDescent="0.25">
      <c r="B1" s="176" t="s">
        <v>1174</v>
      </c>
      <c r="C1" s="176"/>
      <c r="D1" s="176"/>
      <c r="E1" s="176"/>
      <c r="F1" s="176"/>
      <c r="G1" s="176"/>
      <c r="H1" s="176"/>
      <c r="I1" s="176"/>
      <c r="J1" s="176"/>
      <c r="K1" s="176"/>
      <c r="N1" s="7"/>
    </row>
    <row r="2" spans="2:14" x14ac:dyDescent="0.25">
      <c r="B2" s="42"/>
      <c r="C2" s="42"/>
      <c r="D2" s="42"/>
      <c r="E2" s="42"/>
      <c r="F2" s="42"/>
      <c r="G2" s="42"/>
      <c r="H2" s="42"/>
      <c r="I2" s="42"/>
      <c r="J2" s="42"/>
      <c r="K2" s="42"/>
      <c r="N2" s="7"/>
    </row>
    <row r="3" spans="2:14" ht="18.75" x14ac:dyDescent="0.25">
      <c r="B3" s="146" t="s">
        <v>0</v>
      </c>
      <c r="C3" s="146"/>
      <c r="D3" s="146"/>
      <c r="E3" s="146"/>
      <c r="F3" s="146"/>
      <c r="G3" s="146"/>
      <c r="H3" s="146"/>
      <c r="I3" s="146"/>
      <c r="J3" s="146"/>
      <c r="K3" s="146"/>
    </row>
    <row r="4" spans="2:14" x14ac:dyDescent="0.25">
      <c r="B4" s="171" t="s">
        <v>1</v>
      </c>
      <c r="C4" s="172"/>
      <c r="D4" s="173" t="s">
        <v>2</v>
      </c>
      <c r="E4" s="164" t="s">
        <v>3</v>
      </c>
      <c r="F4" s="165"/>
      <c r="G4" s="164" t="s">
        <v>4</v>
      </c>
      <c r="H4" s="165"/>
      <c r="I4" s="164" t="s">
        <v>5</v>
      </c>
      <c r="J4" s="174"/>
      <c r="K4" s="165"/>
    </row>
    <row r="5" spans="2:14" ht="22.5" x14ac:dyDescent="0.25">
      <c r="B5" s="164"/>
      <c r="C5" s="165"/>
      <c r="D5" s="167"/>
      <c r="E5" s="37" t="s">
        <v>6</v>
      </c>
      <c r="F5" s="37" t="s">
        <v>7</v>
      </c>
      <c r="G5" s="37" t="s">
        <v>6</v>
      </c>
      <c r="H5" s="37" t="s">
        <v>1173</v>
      </c>
      <c r="I5" s="37" t="s">
        <v>8</v>
      </c>
      <c r="J5" s="37" t="s">
        <v>9</v>
      </c>
      <c r="K5" s="37" t="s">
        <v>10</v>
      </c>
    </row>
    <row r="6" spans="2:14" x14ac:dyDescent="0.25">
      <c r="B6" s="1" t="s">
        <v>11</v>
      </c>
      <c r="C6" s="11" t="s">
        <v>12</v>
      </c>
      <c r="D6" s="5" t="s">
        <v>13</v>
      </c>
      <c r="E6" s="8">
        <v>1</v>
      </c>
      <c r="F6" s="1">
        <v>0</v>
      </c>
      <c r="G6" s="2">
        <v>0</v>
      </c>
      <c r="H6" s="1">
        <v>0</v>
      </c>
      <c r="I6" s="1">
        <v>1</v>
      </c>
      <c r="J6" s="1">
        <v>0</v>
      </c>
      <c r="K6" s="2">
        <f>I6+J6</f>
        <v>1</v>
      </c>
    </row>
    <row r="7" spans="2:14" x14ac:dyDescent="0.25">
      <c r="B7" s="1" t="s">
        <v>14</v>
      </c>
      <c r="C7" s="11" t="s">
        <v>15</v>
      </c>
      <c r="D7" s="5" t="s">
        <v>13</v>
      </c>
      <c r="E7" s="8">
        <v>1</v>
      </c>
      <c r="F7" s="1">
        <v>0</v>
      </c>
      <c r="G7" s="2">
        <v>0</v>
      </c>
      <c r="H7" s="1">
        <v>0</v>
      </c>
      <c r="I7" s="1">
        <v>1</v>
      </c>
      <c r="J7" s="1">
        <v>0</v>
      </c>
      <c r="K7" s="2">
        <f t="shared" ref="K7:K14" si="0">I7+J7</f>
        <v>1</v>
      </c>
    </row>
    <row r="8" spans="2:14" x14ac:dyDescent="0.25">
      <c r="B8" s="152" t="s">
        <v>16</v>
      </c>
      <c r="C8" s="154" t="s">
        <v>17</v>
      </c>
      <c r="D8" s="5" t="s">
        <v>13</v>
      </c>
      <c r="E8" s="8">
        <v>5</v>
      </c>
      <c r="F8" s="1">
        <v>5</v>
      </c>
      <c r="G8" s="2">
        <v>0</v>
      </c>
      <c r="H8" s="1">
        <v>0</v>
      </c>
      <c r="I8" s="1">
        <v>5</v>
      </c>
      <c r="J8" s="1">
        <v>0</v>
      </c>
      <c r="K8" s="2">
        <f t="shared" si="0"/>
        <v>5</v>
      </c>
    </row>
    <row r="9" spans="2:14" x14ac:dyDescent="0.25">
      <c r="B9" s="153"/>
      <c r="C9" s="155"/>
      <c r="D9" s="5" t="s">
        <v>18</v>
      </c>
      <c r="E9" s="8">
        <v>7</v>
      </c>
      <c r="F9" s="1">
        <v>7</v>
      </c>
      <c r="G9" s="2">
        <v>0</v>
      </c>
      <c r="H9" s="1">
        <v>0</v>
      </c>
      <c r="I9" s="1">
        <v>7</v>
      </c>
      <c r="J9" s="1">
        <v>0</v>
      </c>
      <c r="K9" s="2">
        <f t="shared" si="0"/>
        <v>7</v>
      </c>
    </row>
    <row r="10" spans="2:14" x14ac:dyDescent="0.25">
      <c r="B10" s="1" t="s">
        <v>19</v>
      </c>
      <c r="C10" s="11" t="s">
        <v>20</v>
      </c>
      <c r="D10" s="5" t="s">
        <v>13</v>
      </c>
      <c r="E10" s="8">
        <v>9</v>
      </c>
      <c r="F10" s="1">
        <v>0</v>
      </c>
      <c r="G10" s="2">
        <v>0</v>
      </c>
      <c r="H10" s="1">
        <v>0</v>
      </c>
      <c r="I10" s="1">
        <v>9</v>
      </c>
      <c r="J10" s="1">
        <v>0</v>
      </c>
      <c r="K10" s="2">
        <f t="shared" si="0"/>
        <v>9</v>
      </c>
    </row>
    <row r="11" spans="2:14" x14ac:dyDescent="0.25">
      <c r="B11" s="152" t="s">
        <v>21</v>
      </c>
      <c r="C11" s="154" t="s">
        <v>22</v>
      </c>
      <c r="D11" s="5" t="s">
        <v>13</v>
      </c>
      <c r="E11" s="8">
        <v>22</v>
      </c>
      <c r="F11" s="1">
        <v>0</v>
      </c>
      <c r="G11" s="2">
        <v>1</v>
      </c>
      <c r="H11" s="1">
        <v>0</v>
      </c>
      <c r="I11" s="1">
        <v>22</v>
      </c>
      <c r="J11" s="1">
        <v>1</v>
      </c>
      <c r="K11" s="2">
        <f t="shared" si="0"/>
        <v>23</v>
      </c>
    </row>
    <row r="12" spans="2:14" x14ac:dyDescent="0.25">
      <c r="B12" s="153"/>
      <c r="C12" s="155"/>
      <c r="D12" s="5" t="s">
        <v>18</v>
      </c>
      <c r="E12" s="8">
        <v>11</v>
      </c>
      <c r="F12" s="1">
        <v>11</v>
      </c>
      <c r="G12" s="2">
        <v>0</v>
      </c>
      <c r="H12" s="1">
        <v>0</v>
      </c>
      <c r="I12" s="1">
        <v>11</v>
      </c>
      <c r="J12" s="1">
        <v>0</v>
      </c>
      <c r="K12" s="2">
        <f t="shared" si="0"/>
        <v>11</v>
      </c>
    </row>
    <row r="13" spans="2:14" x14ac:dyDescent="0.25">
      <c r="B13" s="1" t="s">
        <v>23</v>
      </c>
      <c r="C13" s="11" t="s">
        <v>24</v>
      </c>
      <c r="D13" s="5" t="s">
        <v>18</v>
      </c>
      <c r="E13" s="8">
        <v>1</v>
      </c>
      <c r="F13" s="1">
        <v>1</v>
      </c>
      <c r="G13" s="2">
        <v>0</v>
      </c>
      <c r="H13" s="1">
        <v>0</v>
      </c>
      <c r="I13" s="1">
        <v>1</v>
      </c>
      <c r="J13" s="1">
        <v>0</v>
      </c>
      <c r="K13" s="2">
        <f t="shared" si="0"/>
        <v>1</v>
      </c>
    </row>
    <row r="14" spans="2:14" x14ac:dyDescent="0.25">
      <c r="B14" s="28" t="s">
        <v>25</v>
      </c>
      <c r="C14" s="30" t="s">
        <v>26</v>
      </c>
      <c r="D14" s="12" t="s">
        <v>18</v>
      </c>
      <c r="E14" s="13">
        <v>1</v>
      </c>
      <c r="F14" s="28">
        <v>1</v>
      </c>
      <c r="G14" s="14">
        <v>0</v>
      </c>
      <c r="H14" s="28">
        <v>0</v>
      </c>
      <c r="I14" s="28">
        <v>1</v>
      </c>
      <c r="J14" s="28">
        <v>0</v>
      </c>
      <c r="K14" s="2">
        <f t="shared" si="0"/>
        <v>1</v>
      </c>
    </row>
    <row r="15" spans="2:14" s="10" customFormat="1" ht="12" x14ac:dyDescent="0.25">
      <c r="B15" s="130" t="s">
        <v>27</v>
      </c>
      <c r="C15" s="130"/>
      <c r="D15" s="130"/>
      <c r="E15" s="33">
        <f t="shared" ref="E15:K15" si="1">SUM(E6:E14)</f>
        <v>58</v>
      </c>
      <c r="F15" s="33">
        <f t="shared" si="1"/>
        <v>25</v>
      </c>
      <c r="G15" s="33">
        <f t="shared" si="1"/>
        <v>1</v>
      </c>
      <c r="H15" s="33">
        <f t="shared" si="1"/>
        <v>0</v>
      </c>
      <c r="I15" s="33">
        <f t="shared" si="1"/>
        <v>58</v>
      </c>
      <c r="J15" s="33">
        <f t="shared" si="1"/>
        <v>1</v>
      </c>
      <c r="K15" s="33">
        <f t="shared" si="1"/>
        <v>59</v>
      </c>
    </row>
    <row r="16" spans="2:14" x14ac:dyDescent="0.25">
      <c r="B16" s="133"/>
      <c r="C16" s="133"/>
      <c r="D16" s="133"/>
      <c r="E16" s="133"/>
      <c r="F16" s="133"/>
      <c r="G16" s="133"/>
      <c r="H16" s="133"/>
      <c r="I16" s="133"/>
      <c r="J16" s="133"/>
      <c r="K16" s="133"/>
    </row>
    <row r="17" spans="2:11" x14ac:dyDescent="0.25">
      <c r="B17" s="145" t="s">
        <v>28</v>
      </c>
      <c r="C17" s="145"/>
      <c r="D17" s="145" t="s">
        <v>2</v>
      </c>
      <c r="E17" s="145" t="s">
        <v>3</v>
      </c>
      <c r="F17" s="145"/>
      <c r="G17" s="145" t="s">
        <v>4</v>
      </c>
      <c r="H17" s="145"/>
      <c r="I17" s="145" t="s">
        <v>5</v>
      </c>
      <c r="J17" s="145"/>
      <c r="K17" s="145"/>
    </row>
    <row r="18" spans="2:11" ht="22.5" x14ac:dyDescent="0.25">
      <c r="B18" s="145"/>
      <c r="C18" s="145"/>
      <c r="D18" s="145"/>
      <c r="E18" s="38" t="s">
        <v>6</v>
      </c>
      <c r="F18" s="38" t="s">
        <v>7</v>
      </c>
      <c r="G18" s="38" t="s">
        <v>6</v>
      </c>
      <c r="H18" s="38" t="s">
        <v>1173</v>
      </c>
      <c r="I18" s="38" t="s">
        <v>8</v>
      </c>
      <c r="J18" s="38" t="s">
        <v>9</v>
      </c>
      <c r="K18" s="38" t="s">
        <v>10</v>
      </c>
    </row>
    <row r="19" spans="2:11" x14ac:dyDescent="0.25">
      <c r="B19" s="29" t="s">
        <v>29</v>
      </c>
      <c r="C19" s="31" t="s">
        <v>30</v>
      </c>
      <c r="D19" s="15" t="s">
        <v>31</v>
      </c>
      <c r="E19" s="16">
        <v>4</v>
      </c>
      <c r="F19" s="29">
        <v>0</v>
      </c>
      <c r="G19" s="17">
        <v>0</v>
      </c>
      <c r="H19" s="29">
        <v>0</v>
      </c>
      <c r="I19" s="29">
        <v>4</v>
      </c>
      <c r="J19" s="29">
        <v>0</v>
      </c>
      <c r="K19" s="17">
        <f>I19+J19</f>
        <v>4</v>
      </c>
    </row>
    <row r="20" spans="2:11" x14ac:dyDescent="0.25">
      <c r="B20" s="1" t="s">
        <v>32</v>
      </c>
      <c r="C20" s="11" t="s">
        <v>33</v>
      </c>
      <c r="D20" s="5" t="s">
        <v>31</v>
      </c>
      <c r="E20" s="8">
        <v>2</v>
      </c>
      <c r="F20" s="1">
        <v>0</v>
      </c>
      <c r="G20" s="2">
        <v>0</v>
      </c>
      <c r="H20" s="1">
        <v>0</v>
      </c>
      <c r="I20" s="1">
        <v>2</v>
      </c>
      <c r="J20" s="1">
        <v>0</v>
      </c>
      <c r="K20" s="17">
        <f>I20+J20</f>
        <v>2</v>
      </c>
    </row>
    <row r="21" spans="2:11" x14ac:dyDescent="0.25">
      <c r="B21" s="1" t="s">
        <v>34</v>
      </c>
      <c r="C21" s="11" t="s">
        <v>35</v>
      </c>
      <c r="D21" s="5" t="s">
        <v>31</v>
      </c>
      <c r="E21" s="8">
        <v>11</v>
      </c>
      <c r="F21" s="1">
        <v>0</v>
      </c>
      <c r="G21" s="2">
        <v>0</v>
      </c>
      <c r="H21" s="1">
        <v>0</v>
      </c>
      <c r="I21" s="1">
        <v>11</v>
      </c>
      <c r="J21" s="1">
        <v>0</v>
      </c>
      <c r="K21" s="17">
        <f t="shared" ref="K21:K32" si="2">I21+J21</f>
        <v>11</v>
      </c>
    </row>
    <row r="22" spans="2:11" x14ac:dyDescent="0.25">
      <c r="B22" s="1" t="s">
        <v>36</v>
      </c>
      <c r="C22" s="11" t="s">
        <v>37</v>
      </c>
      <c r="D22" s="5" t="s">
        <v>31</v>
      </c>
      <c r="E22" s="8">
        <v>0</v>
      </c>
      <c r="F22" s="1">
        <v>0</v>
      </c>
      <c r="G22" s="2">
        <v>1</v>
      </c>
      <c r="H22" s="1">
        <v>0</v>
      </c>
      <c r="I22" s="1">
        <v>0</v>
      </c>
      <c r="J22" s="1">
        <v>1</v>
      </c>
      <c r="K22" s="17">
        <f t="shared" si="2"/>
        <v>1</v>
      </c>
    </row>
    <row r="23" spans="2:11" x14ac:dyDescent="0.25">
      <c r="B23" s="1" t="s">
        <v>38</v>
      </c>
      <c r="C23" s="11" t="s">
        <v>39</v>
      </c>
      <c r="D23" s="5" t="s">
        <v>31</v>
      </c>
      <c r="E23" s="8">
        <v>5</v>
      </c>
      <c r="F23" s="1">
        <v>0</v>
      </c>
      <c r="G23" s="2">
        <v>0</v>
      </c>
      <c r="H23" s="1">
        <v>0</v>
      </c>
      <c r="I23" s="1">
        <v>5</v>
      </c>
      <c r="J23" s="1">
        <v>0</v>
      </c>
      <c r="K23" s="17">
        <f t="shared" si="2"/>
        <v>5</v>
      </c>
    </row>
    <row r="24" spans="2:11" x14ac:dyDescent="0.25">
      <c r="B24" s="1" t="s">
        <v>40</v>
      </c>
      <c r="C24" s="11" t="s">
        <v>41</v>
      </c>
      <c r="D24" s="5" t="s">
        <v>31</v>
      </c>
      <c r="E24" s="8">
        <v>1</v>
      </c>
      <c r="F24" s="1">
        <v>0</v>
      </c>
      <c r="G24" s="2">
        <v>1</v>
      </c>
      <c r="H24" s="1">
        <v>0</v>
      </c>
      <c r="I24" s="1">
        <v>1</v>
      </c>
      <c r="J24" s="1">
        <v>1</v>
      </c>
      <c r="K24" s="17">
        <f t="shared" si="2"/>
        <v>2</v>
      </c>
    </row>
    <row r="25" spans="2:11" x14ac:dyDescent="0.25">
      <c r="B25" s="1" t="s">
        <v>42</v>
      </c>
      <c r="C25" s="11" t="s">
        <v>43</v>
      </c>
      <c r="D25" s="5" t="s">
        <v>31</v>
      </c>
      <c r="E25" s="8">
        <v>5</v>
      </c>
      <c r="F25" s="1">
        <v>0</v>
      </c>
      <c r="G25" s="2">
        <v>1</v>
      </c>
      <c r="H25" s="1">
        <v>0</v>
      </c>
      <c r="I25" s="1">
        <v>5</v>
      </c>
      <c r="J25" s="1">
        <v>1</v>
      </c>
      <c r="K25" s="17">
        <f t="shared" si="2"/>
        <v>6</v>
      </c>
    </row>
    <row r="26" spans="2:11" x14ac:dyDescent="0.25">
      <c r="B26" s="1" t="s">
        <v>44</v>
      </c>
      <c r="C26" s="11" t="s">
        <v>45</v>
      </c>
      <c r="D26" s="5" t="s">
        <v>31</v>
      </c>
      <c r="E26" s="8">
        <v>6</v>
      </c>
      <c r="F26" s="1">
        <v>0</v>
      </c>
      <c r="G26" s="2">
        <v>0</v>
      </c>
      <c r="H26" s="1">
        <v>0</v>
      </c>
      <c r="I26" s="1">
        <v>6</v>
      </c>
      <c r="J26" s="1">
        <v>0</v>
      </c>
      <c r="K26" s="17">
        <f t="shared" si="2"/>
        <v>6</v>
      </c>
    </row>
    <row r="27" spans="2:11" x14ac:dyDescent="0.25">
      <c r="B27" s="1" t="s">
        <v>46</v>
      </c>
      <c r="C27" s="11" t="s">
        <v>47</v>
      </c>
      <c r="D27" s="5" t="s">
        <v>31</v>
      </c>
      <c r="E27" s="8">
        <v>16</v>
      </c>
      <c r="F27" s="1">
        <v>0</v>
      </c>
      <c r="G27" s="2">
        <v>1</v>
      </c>
      <c r="H27" s="1">
        <v>0</v>
      </c>
      <c r="I27" s="1">
        <v>16</v>
      </c>
      <c r="J27" s="1">
        <v>1</v>
      </c>
      <c r="K27" s="17">
        <f t="shared" si="2"/>
        <v>17</v>
      </c>
    </row>
    <row r="28" spans="2:11" x14ac:dyDescent="0.25">
      <c r="B28" s="1" t="s">
        <v>48</v>
      </c>
      <c r="C28" s="11" t="s">
        <v>49</v>
      </c>
      <c r="D28" s="5" t="s">
        <v>31</v>
      </c>
      <c r="E28" s="8">
        <v>7</v>
      </c>
      <c r="F28" s="1">
        <v>0</v>
      </c>
      <c r="G28" s="2">
        <v>0</v>
      </c>
      <c r="H28" s="1">
        <v>0</v>
      </c>
      <c r="I28" s="1">
        <v>7</v>
      </c>
      <c r="J28" s="1">
        <v>0</v>
      </c>
      <c r="K28" s="17">
        <f t="shared" si="2"/>
        <v>7</v>
      </c>
    </row>
    <row r="29" spans="2:11" x14ac:dyDescent="0.25">
      <c r="B29" s="1" t="s">
        <v>50</v>
      </c>
      <c r="C29" s="11" t="s">
        <v>51</v>
      </c>
      <c r="D29" s="5" t="s">
        <v>31</v>
      </c>
      <c r="E29" s="8">
        <v>16</v>
      </c>
      <c r="F29" s="1">
        <v>0</v>
      </c>
      <c r="G29" s="2">
        <v>2</v>
      </c>
      <c r="H29" s="1">
        <v>0</v>
      </c>
      <c r="I29" s="1">
        <v>16</v>
      </c>
      <c r="J29" s="1">
        <v>2</v>
      </c>
      <c r="K29" s="17">
        <f t="shared" si="2"/>
        <v>18</v>
      </c>
    </row>
    <row r="30" spans="2:11" x14ac:dyDescent="0.25">
      <c r="B30" s="1" t="s">
        <v>52</v>
      </c>
      <c r="C30" s="11" t="s">
        <v>53</v>
      </c>
      <c r="D30" s="5" t="s">
        <v>31</v>
      </c>
      <c r="E30" s="8">
        <v>11</v>
      </c>
      <c r="F30" s="1">
        <v>0</v>
      </c>
      <c r="G30" s="2">
        <v>0</v>
      </c>
      <c r="H30" s="1">
        <v>0</v>
      </c>
      <c r="I30" s="1">
        <v>11</v>
      </c>
      <c r="J30" s="1">
        <v>0</v>
      </c>
      <c r="K30" s="17">
        <f t="shared" si="2"/>
        <v>11</v>
      </c>
    </row>
    <row r="31" spans="2:11" x14ac:dyDescent="0.25">
      <c r="B31" s="1" t="s">
        <v>54</v>
      </c>
      <c r="C31" s="11" t="s">
        <v>55</v>
      </c>
      <c r="D31" s="5" t="s">
        <v>31</v>
      </c>
      <c r="E31" s="8">
        <v>6</v>
      </c>
      <c r="F31" s="1">
        <v>0</v>
      </c>
      <c r="G31" s="2">
        <v>0</v>
      </c>
      <c r="H31" s="1">
        <v>0</v>
      </c>
      <c r="I31" s="1">
        <v>6</v>
      </c>
      <c r="J31" s="1">
        <v>0</v>
      </c>
      <c r="K31" s="17">
        <f t="shared" si="2"/>
        <v>6</v>
      </c>
    </row>
    <row r="32" spans="2:11" x14ac:dyDescent="0.25">
      <c r="B32" s="28" t="s">
        <v>56</v>
      </c>
      <c r="C32" s="30" t="s">
        <v>57</v>
      </c>
      <c r="D32" s="12" t="s">
        <v>31</v>
      </c>
      <c r="E32" s="13">
        <v>2</v>
      </c>
      <c r="F32" s="28">
        <v>0</v>
      </c>
      <c r="G32" s="14">
        <v>0</v>
      </c>
      <c r="H32" s="28">
        <v>0</v>
      </c>
      <c r="I32" s="28">
        <v>2</v>
      </c>
      <c r="J32" s="28">
        <v>0</v>
      </c>
      <c r="K32" s="17">
        <f t="shared" si="2"/>
        <v>2</v>
      </c>
    </row>
    <row r="33" spans="2:11" x14ac:dyDescent="0.25">
      <c r="B33" s="130" t="s">
        <v>27</v>
      </c>
      <c r="C33" s="130"/>
      <c r="D33" s="130"/>
      <c r="E33" s="33">
        <f>SUM(E19:E32)</f>
        <v>92</v>
      </c>
      <c r="F33" s="33">
        <f t="shared" ref="F33:K33" si="3">SUM(F19:F32)</f>
        <v>0</v>
      </c>
      <c r="G33" s="33">
        <f t="shared" si="3"/>
        <v>6</v>
      </c>
      <c r="H33" s="33">
        <f t="shared" si="3"/>
        <v>0</v>
      </c>
      <c r="I33" s="33">
        <f t="shared" si="3"/>
        <v>92</v>
      </c>
      <c r="J33" s="33">
        <f t="shared" si="3"/>
        <v>6</v>
      </c>
      <c r="K33" s="33">
        <f t="shared" si="3"/>
        <v>98</v>
      </c>
    </row>
    <row r="34" spans="2:11" x14ac:dyDescent="0.25">
      <c r="B34" s="175"/>
      <c r="C34" s="175"/>
      <c r="D34" s="175"/>
      <c r="E34" s="175"/>
      <c r="F34" s="175"/>
      <c r="G34" s="175"/>
      <c r="H34" s="175"/>
      <c r="I34" s="175"/>
      <c r="J34" s="175"/>
      <c r="K34" s="175"/>
    </row>
    <row r="35" spans="2:11" x14ac:dyDescent="0.25">
      <c r="B35" s="145" t="s">
        <v>58</v>
      </c>
      <c r="C35" s="145"/>
      <c r="D35" s="145" t="s">
        <v>2</v>
      </c>
      <c r="E35" s="145" t="s">
        <v>3</v>
      </c>
      <c r="F35" s="145"/>
      <c r="G35" s="145" t="s">
        <v>4</v>
      </c>
      <c r="H35" s="145"/>
      <c r="I35" s="145" t="s">
        <v>5</v>
      </c>
      <c r="J35" s="145"/>
      <c r="K35" s="145"/>
    </row>
    <row r="36" spans="2:11" ht="22.5" x14ac:dyDescent="0.25">
      <c r="B36" s="145"/>
      <c r="C36" s="145"/>
      <c r="D36" s="145"/>
      <c r="E36" s="38" t="s">
        <v>6</v>
      </c>
      <c r="F36" s="38" t="s">
        <v>7</v>
      </c>
      <c r="G36" s="38" t="s">
        <v>6</v>
      </c>
      <c r="H36" s="38" t="s">
        <v>1173</v>
      </c>
      <c r="I36" s="38" t="s">
        <v>8</v>
      </c>
      <c r="J36" s="38" t="s">
        <v>9</v>
      </c>
      <c r="K36" s="38" t="s">
        <v>10</v>
      </c>
    </row>
    <row r="37" spans="2:11" x14ac:dyDescent="0.25">
      <c r="B37" s="29" t="s">
        <v>59</v>
      </c>
      <c r="C37" s="31" t="s">
        <v>60</v>
      </c>
      <c r="D37" s="15" t="s">
        <v>31</v>
      </c>
      <c r="E37" s="16">
        <v>0</v>
      </c>
      <c r="F37" s="29">
        <v>0</v>
      </c>
      <c r="G37" s="17">
        <v>1</v>
      </c>
      <c r="H37" s="29">
        <v>0</v>
      </c>
      <c r="I37" s="29">
        <v>0</v>
      </c>
      <c r="J37" s="29">
        <v>1</v>
      </c>
      <c r="K37" s="17">
        <f t="shared" ref="K37:K48" si="4">I37+J37</f>
        <v>1</v>
      </c>
    </row>
    <row r="38" spans="2:11" x14ac:dyDescent="0.25">
      <c r="B38" s="1" t="s">
        <v>61</v>
      </c>
      <c r="C38" s="11" t="s">
        <v>62</v>
      </c>
      <c r="D38" s="5" t="s">
        <v>31</v>
      </c>
      <c r="E38" s="8">
        <v>1</v>
      </c>
      <c r="F38" s="1">
        <v>0</v>
      </c>
      <c r="G38" s="2">
        <v>0</v>
      </c>
      <c r="H38" s="1">
        <v>0</v>
      </c>
      <c r="I38" s="1">
        <v>1</v>
      </c>
      <c r="J38" s="1">
        <v>0</v>
      </c>
      <c r="K38" s="17">
        <f t="shared" si="4"/>
        <v>1</v>
      </c>
    </row>
    <row r="39" spans="2:11" x14ac:dyDescent="0.25">
      <c r="B39" s="152" t="s">
        <v>63</v>
      </c>
      <c r="C39" s="154" t="s">
        <v>64</v>
      </c>
      <c r="D39" s="5" t="s">
        <v>31</v>
      </c>
      <c r="E39" s="8">
        <v>1</v>
      </c>
      <c r="F39" s="1">
        <v>0</v>
      </c>
      <c r="G39" s="2">
        <v>1</v>
      </c>
      <c r="H39" s="1">
        <v>0</v>
      </c>
      <c r="I39" s="1">
        <v>1</v>
      </c>
      <c r="J39" s="1">
        <v>1</v>
      </c>
      <c r="K39" s="17">
        <f t="shared" si="4"/>
        <v>2</v>
      </c>
    </row>
    <row r="40" spans="2:11" x14ac:dyDescent="0.25">
      <c r="B40" s="153"/>
      <c r="C40" s="155"/>
      <c r="D40" s="5" t="s">
        <v>65</v>
      </c>
      <c r="E40" s="8">
        <v>1</v>
      </c>
      <c r="F40" s="1">
        <v>1</v>
      </c>
      <c r="G40" s="2">
        <v>0</v>
      </c>
      <c r="H40" s="1">
        <v>0</v>
      </c>
      <c r="I40" s="1">
        <v>1</v>
      </c>
      <c r="J40" s="1">
        <v>0</v>
      </c>
      <c r="K40" s="17">
        <f t="shared" si="4"/>
        <v>1</v>
      </c>
    </row>
    <row r="41" spans="2:11" x14ac:dyDescent="0.25">
      <c r="B41" s="1" t="s">
        <v>66</v>
      </c>
      <c r="C41" s="11" t="s">
        <v>67</v>
      </c>
      <c r="D41" s="5" t="s">
        <v>31</v>
      </c>
      <c r="E41" s="8">
        <v>2</v>
      </c>
      <c r="F41" s="1">
        <v>0</v>
      </c>
      <c r="G41" s="2">
        <v>0</v>
      </c>
      <c r="H41" s="1">
        <v>0</v>
      </c>
      <c r="I41" s="1">
        <v>2</v>
      </c>
      <c r="J41" s="1">
        <v>0</v>
      </c>
      <c r="K41" s="17">
        <f t="shared" si="4"/>
        <v>2</v>
      </c>
    </row>
    <row r="42" spans="2:11" x14ac:dyDescent="0.25">
      <c r="B42" s="1" t="s">
        <v>68</v>
      </c>
      <c r="C42" s="11" t="s">
        <v>69</v>
      </c>
      <c r="D42" s="5" t="s">
        <v>31</v>
      </c>
      <c r="E42" s="8">
        <v>4</v>
      </c>
      <c r="F42" s="1">
        <v>0</v>
      </c>
      <c r="G42" s="2">
        <v>0</v>
      </c>
      <c r="H42" s="1">
        <v>0</v>
      </c>
      <c r="I42" s="1">
        <v>4</v>
      </c>
      <c r="J42" s="1">
        <v>0</v>
      </c>
      <c r="K42" s="17">
        <f t="shared" si="4"/>
        <v>4</v>
      </c>
    </row>
    <row r="43" spans="2:11" x14ac:dyDescent="0.25">
      <c r="B43" s="1" t="s">
        <v>70</v>
      </c>
      <c r="C43" s="11" t="s">
        <v>71</v>
      </c>
      <c r="D43" s="5" t="s">
        <v>31</v>
      </c>
      <c r="E43" s="8">
        <v>1</v>
      </c>
      <c r="F43" s="1">
        <v>0</v>
      </c>
      <c r="G43" s="2">
        <v>0</v>
      </c>
      <c r="H43" s="1">
        <v>0</v>
      </c>
      <c r="I43" s="1">
        <v>1</v>
      </c>
      <c r="J43" s="1">
        <v>0</v>
      </c>
      <c r="K43" s="17">
        <f t="shared" si="4"/>
        <v>1</v>
      </c>
    </row>
    <row r="44" spans="2:11" x14ac:dyDescent="0.25">
      <c r="B44" s="1" t="s">
        <v>72</v>
      </c>
      <c r="C44" s="11" t="s">
        <v>73</v>
      </c>
      <c r="D44" s="5" t="s">
        <v>31</v>
      </c>
      <c r="E44" s="8">
        <v>1</v>
      </c>
      <c r="F44" s="1">
        <v>0</v>
      </c>
      <c r="G44" s="2">
        <v>0</v>
      </c>
      <c r="H44" s="1">
        <v>0</v>
      </c>
      <c r="I44" s="1">
        <v>1</v>
      </c>
      <c r="J44" s="1">
        <v>0</v>
      </c>
      <c r="K44" s="17">
        <f t="shared" si="4"/>
        <v>1</v>
      </c>
    </row>
    <row r="45" spans="2:11" x14ac:dyDescent="0.25">
      <c r="B45" s="1" t="s">
        <v>74</v>
      </c>
      <c r="C45" s="11" t="s">
        <v>75</v>
      </c>
      <c r="D45" s="5" t="s">
        <v>31</v>
      </c>
      <c r="E45" s="8">
        <v>2</v>
      </c>
      <c r="F45" s="1">
        <v>0</v>
      </c>
      <c r="G45" s="2">
        <v>0</v>
      </c>
      <c r="H45" s="1">
        <v>0</v>
      </c>
      <c r="I45" s="1">
        <v>2</v>
      </c>
      <c r="J45" s="1">
        <v>0</v>
      </c>
      <c r="K45" s="17">
        <f t="shared" si="4"/>
        <v>2</v>
      </c>
    </row>
    <row r="46" spans="2:11" x14ac:dyDescent="0.25">
      <c r="B46" s="28" t="s">
        <v>76</v>
      </c>
      <c r="C46" s="30" t="s">
        <v>77</v>
      </c>
      <c r="D46" s="12" t="s">
        <v>31</v>
      </c>
      <c r="E46" s="13">
        <v>1</v>
      </c>
      <c r="F46" s="28">
        <v>0</v>
      </c>
      <c r="G46" s="14">
        <v>0</v>
      </c>
      <c r="H46" s="28">
        <v>0</v>
      </c>
      <c r="I46" s="28">
        <v>1</v>
      </c>
      <c r="J46" s="28">
        <v>0</v>
      </c>
      <c r="K46" s="17">
        <f t="shared" si="4"/>
        <v>1</v>
      </c>
    </row>
    <row r="47" spans="2:11" x14ac:dyDescent="0.25">
      <c r="B47" s="25" t="s">
        <v>78</v>
      </c>
      <c r="C47" s="26" t="s">
        <v>79</v>
      </c>
      <c r="D47" s="18" t="s">
        <v>31</v>
      </c>
      <c r="E47" s="19">
        <v>0</v>
      </c>
      <c r="F47" s="25">
        <v>0</v>
      </c>
      <c r="G47" s="40">
        <v>1</v>
      </c>
      <c r="H47" s="25">
        <v>0</v>
      </c>
      <c r="I47" s="25">
        <v>0</v>
      </c>
      <c r="J47" s="25">
        <v>1</v>
      </c>
      <c r="K47" s="17">
        <f t="shared" si="4"/>
        <v>1</v>
      </c>
    </row>
    <row r="48" spans="2:11" x14ac:dyDescent="0.25">
      <c r="B48" s="25" t="s">
        <v>80</v>
      </c>
      <c r="C48" s="26" t="s">
        <v>81</v>
      </c>
      <c r="D48" s="18" t="s">
        <v>31</v>
      </c>
      <c r="E48" s="19">
        <v>0</v>
      </c>
      <c r="F48" s="25">
        <v>0</v>
      </c>
      <c r="G48" s="40">
        <v>1</v>
      </c>
      <c r="H48" s="25">
        <v>0</v>
      </c>
      <c r="I48" s="25">
        <v>0</v>
      </c>
      <c r="J48" s="25">
        <v>1</v>
      </c>
      <c r="K48" s="17">
        <f t="shared" si="4"/>
        <v>1</v>
      </c>
    </row>
    <row r="49" spans="2:11" x14ac:dyDescent="0.25">
      <c r="B49" s="130" t="s">
        <v>27</v>
      </c>
      <c r="C49" s="130"/>
      <c r="D49" s="130"/>
      <c r="E49" s="33">
        <f>SUM(E37:E48)</f>
        <v>14</v>
      </c>
      <c r="F49" s="33">
        <f t="shared" ref="F49:K49" si="5">SUM(F37:F48)</f>
        <v>1</v>
      </c>
      <c r="G49" s="33">
        <f t="shared" si="5"/>
        <v>4</v>
      </c>
      <c r="H49" s="33">
        <f t="shared" si="5"/>
        <v>0</v>
      </c>
      <c r="I49" s="33">
        <f t="shared" si="5"/>
        <v>14</v>
      </c>
      <c r="J49" s="33">
        <f t="shared" si="5"/>
        <v>4</v>
      </c>
      <c r="K49" s="33">
        <f t="shared" si="5"/>
        <v>18</v>
      </c>
    </row>
    <row r="50" spans="2:11" x14ac:dyDescent="0.25">
      <c r="B50" s="175"/>
      <c r="C50" s="175"/>
      <c r="D50" s="175"/>
      <c r="E50" s="175"/>
      <c r="F50" s="175"/>
      <c r="G50" s="175"/>
      <c r="H50" s="175"/>
      <c r="I50" s="175"/>
      <c r="J50" s="175"/>
      <c r="K50" s="175"/>
    </row>
    <row r="51" spans="2:11" x14ac:dyDescent="0.25">
      <c r="B51" s="130" t="s">
        <v>82</v>
      </c>
      <c r="C51" s="130"/>
      <c r="D51" s="130"/>
      <c r="E51" s="33">
        <f t="shared" ref="E51:J51" si="6">+E49+E33+E15</f>
        <v>164</v>
      </c>
      <c r="F51" s="36">
        <f t="shared" si="6"/>
        <v>26</v>
      </c>
      <c r="G51" s="36">
        <f t="shared" si="6"/>
        <v>11</v>
      </c>
      <c r="H51" s="36">
        <f t="shared" si="6"/>
        <v>0</v>
      </c>
      <c r="I51" s="36">
        <f t="shared" si="6"/>
        <v>164</v>
      </c>
      <c r="J51" s="36">
        <f t="shared" si="6"/>
        <v>11</v>
      </c>
      <c r="K51" s="36">
        <f>K15+K33+K49</f>
        <v>175</v>
      </c>
    </row>
    <row r="52" spans="2:11" x14ac:dyDescent="0.25">
      <c r="B52" s="4"/>
      <c r="C52" s="4"/>
      <c r="D52" s="6"/>
      <c r="E52" s="9"/>
      <c r="F52" s="4"/>
      <c r="G52" s="4"/>
      <c r="H52" s="4"/>
      <c r="I52" s="4"/>
      <c r="J52" s="4"/>
      <c r="K52" s="4"/>
    </row>
    <row r="53" spans="2:11" x14ac:dyDescent="0.25">
      <c r="B53" s="4"/>
      <c r="C53" s="4"/>
      <c r="D53" s="6"/>
      <c r="E53" s="9"/>
      <c r="F53" s="4"/>
      <c r="G53" s="4"/>
      <c r="H53" s="4"/>
      <c r="I53" s="4"/>
      <c r="J53" s="4"/>
      <c r="K53" s="4"/>
    </row>
    <row r="54" spans="2:11" ht="18.75" x14ac:dyDescent="0.25">
      <c r="B54" s="146" t="s">
        <v>83</v>
      </c>
      <c r="C54" s="146"/>
      <c r="D54" s="146"/>
      <c r="E54" s="146"/>
      <c r="F54" s="146"/>
      <c r="G54" s="146"/>
      <c r="H54" s="146"/>
      <c r="I54" s="146"/>
      <c r="J54" s="146"/>
      <c r="K54" s="146"/>
    </row>
    <row r="55" spans="2:11" x14ac:dyDescent="0.25">
      <c r="B55" s="171" t="s">
        <v>28</v>
      </c>
      <c r="C55" s="172"/>
      <c r="D55" s="173" t="s">
        <v>2</v>
      </c>
      <c r="E55" s="164" t="s">
        <v>3</v>
      </c>
      <c r="F55" s="165"/>
      <c r="G55" s="164" t="s">
        <v>4</v>
      </c>
      <c r="H55" s="165"/>
      <c r="I55" s="164" t="s">
        <v>5</v>
      </c>
      <c r="J55" s="174"/>
      <c r="K55" s="165"/>
    </row>
    <row r="56" spans="2:11" ht="22.5" x14ac:dyDescent="0.25">
      <c r="B56" s="164"/>
      <c r="C56" s="165"/>
      <c r="D56" s="167"/>
      <c r="E56" s="37" t="s">
        <v>6</v>
      </c>
      <c r="F56" s="37" t="s">
        <v>7</v>
      </c>
      <c r="G56" s="37" t="s">
        <v>6</v>
      </c>
      <c r="H56" s="37" t="s">
        <v>1173</v>
      </c>
      <c r="I56" s="37" t="s">
        <v>8</v>
      </c>
      <c r="J56" s="37" t="s">
        <v>9</v>
      </c>
      <c r="K56" s="37" t="s">
        <v>10</v>
      </c>
    </row>
    <row r="57" spans="2:11" x14ac:dyDescent="0.25">
      <c r="B57" s="1" t="s">
        <v>29</v>
      </c>
      <c r="C57" s="11" t="s">
        <v>30</v>
      </c>
      <c r="D57" s="5" t="s">
        <v>31</v>
      </c>
      <c r="E57" s="8">
        <v>4</v>
      </c>
      <c r="F57" s="1">
        <v>0</v>
      </c>
      <c r="G57" s="2">
        <v>0</v>
      </c>
      <c r="H57" s="1">
        <v>0</v>
      </c>
      <c r="I57" s="1">
        <v>4</v>
      </c>
      <c r="J57" s="1">
        <v>0</v>
      </c>
      <c r="K57" s="17">
        <f t="shared" ref="K57:K61" si="7">I57+J57</f>
        <v>4</v>
      </c>
    </row>
    <row r="58" spans="2:11" x14ac:dyDescent="0.25">
      <c r="B58" s="1" t="s">
        <v>32</v>
      </c>
      <c r="C58" s="11" t="s">
        <v>33</v>
      </c>
      <c r="D58" s="5" t="s">
        <v>31</v>
      </c>
      <c r="E58" s="8">
        <v>2</v>
      </c>
      <c r="F58" s="1">
        <v>0</v>
      </c>
      <c r="G58" s="2">
        <v>0</v>
      </c>
      <c r="H58" s="1">
        <v>0</v>
      </c>
      <c r="I58" s="1">
        <v>2</v>
      </c>
      <c r="J58" s="1">
        <v>0</v>
      </c>
      <c r="K58" s="17">
        <f t="shared" si="7"/>
        <v>2</v>
      </c>
    </row>
    <row r="59" spans="2:11" x14ac:dyDescent="0.25">
      <c r="B59" s="1" t="s">
        <v>50</v>
      </c>
      <c r="C59" s="11" t="s">
        <v>51</v>
      </c>
      <c r="D59" s="5" t="s">
        <v>31</v>
      </c>
      <c r="E59" s="8">
        <v>1</v>
      </c>
      <c r="F59" s="1">
        <v>0</v>
      </c>
      <c r="G59" s="2">
        <v>0</v>
      </c>
      <c r="H59" s="1">
        <v>0</v>
      </c>
      <c r="I59" s="1">
        <v>1</v>
      </c>
      <c r="J59" s="1">
        <v>0</v>
      </c>
      <c r="K59" s="17">
        <f t="shared" si="7"/>
        <v>1</v>
      </c>
    </row>
    <row r="60" spans="2:11" x14ac:dyDescent="0.25">
      <c r="B60" s="28" t="s">
        <v>52</v>
      </c>
      <c r="C60" s="30" t="s">
        <v>53</v>
      </c>
      <c r="D60" s="12" t="s">
        <v>31</v>
      </c>
      <c r="E60" s="13">
        <v>2</v>
      </c>
      <c r="F60" s="28">
        <v>0</v>
      </c>
      <c r="G60" s="14">
        <v>0</v>
      </c>
      <c r="H60" s="28">
        <v>0</v>
      </c>
      <c r="I60" s="28">
        <v>2</v>
      </c>
      <c r="J60" s="28">
        <v>0</v>
      </c>
      <c r="K60" s="17">
        <f t="shared" si="7"/>
        <v>2</v>
      </c>
    </row>
    <row r="61" spans="2:11" x14ac:dyDescent="0.25">
      <c r="B61" s="25" t="s">
        <v>84</v>
      </c>
      <c r="C61" s="26" t="s">
        <v>85</v>
      </c>
      <c r="D61" s="18" t="s">
        <v>31</v>
      </c>
      <c r="E61" s="19">
        <v>3</v>
      </c>
      <c r="F61" s="25">
        <v>0</v>
      </c>
      <c r="G61" s="40">
        <v>0</v>
      </c>
      <c r="H61" s="25">
        <v>0</v>
      </c>
      <c r="I61" s="25">
        <v>3</v>
      </c>
      <c r="J61" s="25">
        <v>0</v>
      </c>
      <c r="K61" s="17">
        <f t="shared" si="7"/>
        <v>3</v>
      </c>
    </row>
    <row r="62" spans="2:11" x14ac:dyDescent="0.25">
      <c r="B62" s="130" t="s">
        <v>27</v>
      </c>
      <c r="C62" s="130"/>
      <c r="D62" s="130"/>
      <c r="E62" s="33">
        <f>SUM(E57:E61)</f>
        <v>12</v>
      </c>
      <c r="F62" s="33">
        <f t="shared" ref="F62:K62" si="8">SUM(F57:F61)</f>
        <v>0</v>
      </c>
      <c r="G62" s="33">
        <f t="shared" si="8"/>
        <v>0</v>
      </c>
      <c r="H62" s="33">
        <f t="shared" si="8"/>
        <v>0</v>
      </c>
      <c r="I62" s="33">
        <f t="shared" si="8"/>
        <v>12</v>
      </c>
      <c r="J62" s="33">
        <f t="shared" si="8"/>
        <v>0</v>
      </c>
      <c r="K62" s="33">
        <f t="shared" si="8"/>
        <v>12</v>
      </c>
    </row>
    <row r="63" spans="2:11" x14ac:dyDescent="0.25">
      <c r="B63" s="133"/>
      <c r="C63" s="133"/>
      <c r="D63" s="133"/>
      <c r="E63" s="133"/>
      <c r="F63" s="133"/>
      <c r="G63" s="133"/>
      <c r="H63" s="133"/>
      <c r="I63" s="133"/>
      <c r="J63" s="133"/>
      <c r="K63" s="133"/>
    </row>
    <row r="64" spans="2:11" x14ac:dyDescent="0.25">
      <c r="B64" s="145" t="s">
        <v>58</v>
      </c>
      <c r="C64" s="145"/>
      <c r="D64" s="145" t="s">
        <v>2</v>
      </c>
      <c r="E64" s="145" t="s">
        <v>3</v>
      </c>
      <c r="F64" s="145"/>
      <c r="G64" s="145" t="s">
        <v>4</v>
      </c>
      <c r="H64" s="145"/>
      <c r="I64" s="145" t="s">
        <v>5</v>
      </c>
      <c r="J64" s="145"/>
      <c r="K64" s="145"/>
    </row>
    <row r="65" spans="2:11" ht="22.5" x14ac:dyDescent="0.25">
      <c r="B65" s="145"/>
      <c r="C65" s="145"/>
      <c r="D65" s="145"/>
      <c r="E65" s="38" t="s">
        <v>6</v>
      </c>
      <c r="F65" s="38" t="s">
        <v>7</v>
      </c>
      <c r="G65" s="38" t="s">
        <v>6</v>
      </c>
      <c r="H65" s="38" t="s">
        <v>1173</v>
      </c>
      <c r="I65" s="38" t="s">
        <v>8</v>
      </c>
      <c r="J65" s="38" t="s">
        <v>9</v>
      </c>
      <c r="K65" s="38" t="s">
        <v>10</v>
      </c>
    </row>
    <row r="66" spans="2:11" x14ac:dyDescent="0.25">
      <c r="B66" s="29" t="s">
        <v>86</v>
      </c>
      <c r="C66" s="31" t="s">
        <v>87</v>
      </c>
      <c r="D66" s="15" t="s">
        <v>31</v>
      </c>
      <c r="E66" s="16">
        <v>2</v>
      </c>
      <c r="F66" s="29">
        <v>0</v>
      </c>
      <c r="G66" s="17">
        <v>0</v>
      </c>
      <c r="H66" s="29">
        <v>0</v>
      </c>
      <c r="I66" s="29">
        <v>2</v>
      </c>
      <c r="J66" s="29">
        <v>0</v>
      </c>
      <c r="K66" s="17">
        <f t="shared" ref="K66:K70" si="9">I66+J66</f>
        <v>2</v>
      </c>
    </row>
    <row r="67" spans="2:11" x14ac:dyDescent="0.25">
      <c r="B67" s="1" t="s">
        <v>88</v>
      </c>
      <c r="C67" s="11" t="s">
        <v>89</v>
      </c>
      <c r="D67" s="5" t="s">
        <v>31</v>
      </c>
      <c r="E67" s="8">
        <v>1</v>
      </c>
      <c r="F67" s="1">
        <v>0</v>
      </c>
      <c r="G67" s="2">
        <v>0</v>
      </c>
      <c r="H67" s="1">
        <v>0</v>
      </c>
      <c r="I67" s="1">
        <v>1</v>
      </c>
      <c r="J67" s="1">
        <v>0</v>
      </c>
      <c r="K67" s="17">
        <f t="shared" si="9"/>
        <v>1</v>
      </c>
    </row>
    <row r="68" spans="2:11" x14ac:dyDescent="0.25">
      <c r="B68" s="1" t="s">
        <v>90</v>
      </c>
      <c r="C68" s="11" t="s">
        <v>91</v>
      </c>
      <c r="D68" s="5" t="s">
        <v>31</v>
      </c>
      <c r="E68" s="8">
        <v>1</v>
      </c>
      <c r="F68" s="1">
        <v>0</v>
      </c>
      <c r="G68" s="2">
        <v>0</v>
      </c>
      <c r="H68" s="1">
        <v>0</v>
      </c>
      <c r="I68" s="1">
        <v>1</v>
      </c>
      <c r="J68" s="1">
        <v>0</v>
      </c>
      <c r="K68" s="17">
        <f t="shared" si="9"/>
        <v>1</v>
      </c>
    </row>
    <row r="69" spans="2:11" x14ac:dyDescent="0.25">
      <c r="B69" s="28" t="s">
        <v>74</v>
      </c>
      <c r="C69" s="30" t="s">
        <v>75</v>
      </c>
      <c r="D69" s="12" t="s">
        <v>31</v>
      </c>
      <c r="E69" s="13">
        <v>1</v>
      </c>
      <c r="F69" s="28">
        <v>0</v>
      </c>
      <c r="G69" s="14">
        <v>0</v>
      </c>
      <c r="H69" s="28">
        <v>0</v>
      </c>
      <c r="I69" s="28">
        <v>1</v>
      </c>
      <c r="J69" s="28">
        <v>0</v>
      </c>
      <c r="K69" s="17">
        <f t="shared" si="9"/>
        <v>1</v>
      </c>
    </row>
    <row r="70" spans="2:11" x14ac:dyDescent="0.25">
      <c r="B70" s="25" t="s">
        <v>76</v>
      </c>
      <c r="C70" s="26" t="s">
        <v>77</v>
      </c>
      <c r="D70" s="18" t="s">
        <v>31</v>
      </c>
      <c r="E70" s="19">
        <v>3</v>
      </c>
      <c r="F70" s="25">
        <v>0</v>
      </c>
      <c r="G70" s="40">
        <v>0</v>
      </c>
      <c r="H70" s="25">
        <v>0</v>
      </c>
      <c r="I70" s="25">
        <v>3</v>
      </c>
      <c r="J70" s="25">
        <v>0</v>
      </c>
      <c r="K70" s="17">
        <f t="shared" si="9"/>
        <v>3</v>
      </c>
    </row>
    <row r="71" spans="2:11" x14ac:dyDescent="0.25">
      <c r="B71" s="130" t="s">
        <v>27</v>
      </c>
      <c r="C71" s="130"/>
      <c r="D71" s="130"/>
      <c r="E71" s="33">
        <f>SUM(E66:E70)</f>
        <v>8</v>
      </c>
      <c r="F71" s="33">
        <f t="shared" ref="F71:K71" si="10">SUM(F66:F70)</f>
        <v>0</v>
      </c>
      <c r="G71" s="33">
        <f t="shared" si="10"/>
        <v>0</v>
      </c>
      <c r="H71" s="33">
        <f t="shared" si="10"/>
        <v>0</v>
      </c>
      <c r="I71" s="33">
        <f t="shared" si="10"/>
        <v>8</v>
      </c>
      <c r="J71" s="33">
        <f t="shared" si="10"/>
        <v>0</v>
      </c>
      <c r="K71" s="33">
        <f t="shared" si="10"/>
        <v>8</v>
      </c>
    </row>
    <row r="72" spans="2:11" x14ac:dyDescent="0.25">
      <c r="B72" s="133"/>
      <c r="C72" s="133"/>
      <c r="D72" s="133"/>
      <c r="E72" s="133"/>
      <c r="F72" s="133"/>
      <c r="G72" s="133"/>
      <c r="H72" s="133"/>
      <c r="I72" s="133"/>
      <c r="J72" s="133"/>
      <c r="K72" s="133"/>
    </row>
    <row r="73" spans="2:11" x14ac:dyDescent="0.25">
      <c r="B73" s="130" t="s">
        <v>82</v>
      </c>
      <c r="C73" s="130"/>
      <c r="D73" s="130"/>
      <c r="E73" s="33">
        <f>E71+E62</f>
        <v>20</v>
      </c>
      <c r="F73" s="33">
        <f t="shared" ref="F73:J73" si="11">+F71+F62</f>
        <v>0</v>
      </c>
      <c r="G73" s="33">
        <f t="shared" si="11"/>
        <v>0</v>
      </c>
      <c r="H73" s="33">
        <f t="shared" si="11"/>
        <v>0</v>
      </c>
      <c r="I73" s="33">
        <f t="shared" si="11"/>
        <v>20</v>
      </c>
      <c r="J73" s="33">
        <f t="shared" si="11"/>
        <v>0</v>
      </c>
      <c r="K73" s="33">
        <f>K71+K62</f>
        <v>20</v>
      </c>
    </row>
    <row r="74" spans="2:11" x14ac:dyDescent="0.25">
      <c r="B74" s="4"/>
      <c r="C74" s="4"/>
      <c r="D74" s="6"/>
      <c r="E74" s="9"/>
      <c r="F74" s="4"/>
      <c r="G74" s="4"/>
      <c r="H74" s="4"/>
      <c r="I74" s="4"/>
      <c r="J74" s="4"/>
      <c r="K74" s="4"/>
    </row>
    <row r="75" spans="2:11" x14ac:dyDescent="0.25">
      <c r="B75" s="4"/>
      <c r="C75" s="4"/>
      <c r="D75" s="6"/>
      <c r="E75" s="9"/>
      <c r="F75" s="4"/>
      <c r="G75" s="4"/>
      <c r="H75" s="4"/>
      <c r="I75" s="4"/>
      <c r="J75" s="4"/>
      <c r="K75" s="4"/>
    </row>
    <row r="76" spans="2:11" ht="18.75" x14ac:dyDescent="0.25">
      <c r="B76" s="159" t="s">
        <v>92</v>
      </c>
      <c r="C76" s="160"/>
      <c r="D76" s="160"/>
      <c r="E76" s="160"/>
      <c r="F76" s="160"/>
      <c r="G76" s="160"/>
      <c r="H76" s="160"/>
      <c r="I76" s="160"/>
      <c r="J76" s="160"/>
      <c r="K76" s="161"/>
    </row>
    <row r="77" spans="2:11" x14ac:dyDescent="0.25">
      <c r="B77" s="162" t="s">
        <v>28</v>
      </c>
      <c r="C77" s="163"/>
      <c r="D77" s="166" t="s">
        <v>2</v>
      </c>
      <c r="E77" s="168" t="s">
        <v>3</v>
      </c>
      <c r="F77" s="169"/>
      <c r="G77" s="168" t="s">
        <v>4</v>
      </c>
      <c r="H77" s="169"/>
      <c r="I77" s="168" t="s">
        <v>5</v>
      </c>
      <c r="J77" s="170"/>
      <c r="K77" s="169"/>
    </row>
    <row r="78" spans="2:11" ht="22.5" x14ac:dyDescent="0.25">
      <c r="B78" s="164"/>
      <c r="C78" s="165"/>
      <c r="D78" s="167"/>
      <c r="E78" s="37" t="s">
        <v>6</v>
      </c>
      <c r="F78" s="37" t="s">
        <v>7</v>
      </c>
      <c r="G78" s="37" t="s">
        <v>6</v>
      </c>
      <c r="H78" s="37" t="s">
        <v>1173</v>
      </c>
      <c r="I78" s="37" t="s">
        <v>8</v>
      </c>
      <c r="J78" s="37" t="s">
        <v>9</v>
      </c>
      <c r="K78" s="37" t="s">
        <v>10</v>
      </c>
    </row>
    <row r="79" spans="2:11" x14ac:dyDescent="0.25">
      <c r="B79" s="28" t="s">
        <v>54</v>
      </c>
      <c r="C79" s="30" t="s">
        <v>55</v>
      </c>
      <c r="D79" s="12" t="s">
        <v>31</v>
      </c>
      <c r="E79" s="13">
        <v>2</v>
      </c>
      <c r="F79" s="28">
        <v>0</v>
      </c>
      <c r="G79" s="14">
        <v>0</v>
      </c>
      <c r="H79" s="28">
        <v>0</v>
      </c>
      <c r="I79" s="28">
        <v>2</v>
      </c>
      <c r="J79" s="28">
        <v>0</v>
      </c>
      <c r="K79" s="14">
        <f>J79+I79</f>
        <v>2</v>
      </c>
    </row>
    <row r="80" spans="2:11" x14ac:dyDescent="0.25">
      <c r="B80" s="25" t="s">
        <v>84</v>
      </c>
      <c r="C80" s="26" t="s">
        <v>85</v>
      </c>
      <c r="D80" s="18" t="s">
        <v>31</v>
      </c>
      <c r="E80" s="19">
        <v>2</v>
      </c>
      <c r="F80" s="25">
        <v>0</v>
      </c>
      <c r="G80" s="40">
        <v>0</v>
      </c>
      <c r="H80" s="25">
        <v>0</v>
      </c>
      <c r="I80" s="25">
        <v>2</v>
      </c>
      <c r="J80" s="25">
        <v>0</v>
      </c>
      <c r="K80" s="14">
        <f>J80+I80</f>
        <v>2</v>
      </c>
    </row>
    <row r="81" spans="2:11" x14ac:dyDescent="0.25">
      <c r="B81" s="130" t="s">
        <v>27</v>
      </c>
      <c r="C81" s="130"/>
      <c r="D81" s="130"/>
      <c r="E81" s="33">
        <f>SUM(E79:E80)</f>
        <v>4</v>
      </c>
      <c r="F81" s="33">
        <f t="shared" ref="F81:K81" si="12">SUM(F79:F80)</f>
        <v>0</v>
      </c>
      <c r="G81" s="33">
        <f t="shared" si="12"/>
        <v>0</v>
      </c>
      <c r="H81" s="33">
        <f t="shared" si="12"/>
        <v>0</v>
      </c>
      <c r="I81" s="33">
        <f t="shared" si="12"/>
        <v>4</v>
      </c>
      <c r="J81" s="33">
        <f t="shared" si="12"/>
        <v>0</v>
      </c>
      <c r="K81" s="33">
        <f t="shared" si="12"/>
        <v>4</v>
      </c>
    </row>
    <row r="82" spans="2:11" x14ac:dyDescent="0.25">
      <c r="B82" s="133"/>
      <c r="C82" s="133"/>
      <c r="D82" s="133"/>
      <c r="E82" s="133"/>
      <c r="F82" s="133"/>
      <c r="G82" s="133"/>
      <c r="H82" s="133"/>
      <c r="I82" s="133"/>
      <c r="J82" s="133"/>
      <c r="K82" s="133"/>
    </row>
    <row r="83" spans="2:11" x14ac:dyDescent="0.25">
      <c r="B83" s="145" t="s">
        <v>58</v>
      </c>
      <c r="C83" s="145"/>
      <c r="D83" s="145" t="s">
        <v>2</v>
      </c>
      <c r="E83" s="145" t="s">
        <v>3</v>
      </c>
      <c r="F83" s="145"/>
      <c r="G83" s="145" t="s">
        <v>4</v>
      </c>
      <c r="H83" s="145"/>
      <c r="I83" s="145" t="s">
        <v>5</v>
      </c>
      <c r="J83" s="145"/>
      <c r="K83" s="145"/>
    </row>
    <row r="84" spans="2:11" ht="22.5" x14ac:dyDescent="0.25">
      <c r="B84" s="145"/>
      <c r="C84" s="145"/>
      <c r="D84" s="145"/>
      <c r="E84" s="38" t="s">
        <v>6</v>
      </c>
      <c r="F84" s="38" t="s">
        <v>7</v>
      </c>
      <c r="G84" s="38" t="s">
        <v>6</v>
      </c>
      <c r="H84" s="38" t="s">
        <v>1173</v>
      </c>
      <c r="I84" s="38" t="s">
        <v>8</v>
      </c>
      <c r="J84" s="38" t="s">
        <v>9</v>
      </c>
      <c r="K84" s="38" t="s">
        <v>10</v>
      </c>
    </row>
    <row r="85" spans="2:11" x14ac:dyDescent="0.25">
      <c r="B85" s="25" t="s">
        <v>86</v>
      </c>
      <c r="C85" s="26" t="s">
        <v>87</v>
      </c>
      <c r="D85" s="18" t="s">
        <v>31</v>
      </c>
      <c r="E85" s="19">
        <v>2</v>
      </c>
      <c r="F85" s="25">
        <v>0</v>
      </c>
      <c r="G85" s="40">
        <v>0</v>
      </c>
      <c r="H85" s="25">
        <v>0</v>
      </c>
      <c r="I85" s="25">
        <v>2</v>
      </c>
      <c r="J85" s="25">
        <v>0</v>
      </c>
      <c r="K85" s="40">
        <f>J85+I85</f>
        <v>2</v>
      </c>
    </row>
    <row r="86" spans="2:11" x14ac:dyDescent="0.25">
      <c r="B86" s="25" t="s">
        <v>88</v>
      </c>
      <c r="C86" s="26" t="s">
        <v>89</v>
      </c>
      <c r="D86" s="18" t="s">
        <v>31</v>
      </c>
      <c r="E86" s="19">
        <v>1</v>
      </c>
      <c r="F86" s="25">
        <v>0</v>
      </c>
      <c r="G86" s="40">
        <v>0</v>
      </c>
      <c r="H86" s="25">
        <v>0</v>
      </c>
      <c r="I86" s="25">
        <v>1</v>
      </c>
      <c r="J86" s="25">
        <v>0</v>
      </c>
      <c r="K86" s="68">
        <f t="shared" ref="K86:K88" si="13">J86+I86</f>
        <v>1</v>
      </c>
    </row>
    <row r="87" spans="2:11" x14ac:dyDescent="0.25">
      <c r="B87" s="25" t="s">
        <v>74</v>
      </c>
      <c r="C87" s="26" t="s">
        <v>75</v>
      </c>
      <c r="D87" s="18" t="s">
        <v>31</v>
      </c>
      <c r="E87" s="19">
        <v>2</v>
      </c>
      <c r="F87" s="25">
        <v>0</v>
      </c>
      <c r="G87" s="40">
        <v>1</v>
      </c>
      <c r="H87" s="25">
        <v>0</v>
      </c>
      <c r="I87" s="25">
        <v>2</v>
      </c>
      <c r="J87" s="25">
        <v>1</v>
      </c>
      <c r="K87" s="68">
        <f t="shared" si="13"/>
        <v>3</v>
      </c>
    </row>
    <row r="88" spans="2:11" x14ac:dyDescent="0.25">
      <c r="B88" s="25" t="s">
        <v>76</v>
      </c>
      <c r="C88" s="26" t="s">
        <v>77</v>
      </c>
      <c r="D88" s="18" t="s">
        <v>31</v>
      </c>
      <c r="E88" s="19">
        <v>3</v>
      </c>
      <c r="F88" s="25">
        <v>0</v>
      </c>
      <c r="G88" s="40">
        <v>0</v>
      </c>
      <c r="H88" s="25">
        <v>0</v>
      </c>
      <c r="I88" s="25">
        <v>3</v>
      </c>
      <c r="J88" s="25">
        <v>0</v>
      </c>
      <c r="K88" s="68">
        <f t="shared" si="13"/>
        <v>3</v>
      </c>
    </row>
    <row r="89" spans="2:11" x14ac:dyDescent="0.25">
      <c r="B89" s="130" t="s">
        <v>27</v>
      </c>
      <c r="C89" s="130"/>
      <c r="D89" s="130"/>
      <c r="E89" s="33">
        <f>SUM(E85:E88)</f>
        <v>8</v>
      </c>
      <c r="F89" s="33">
        <f t="shared" ref="F89:K89" si="14">SUM(F85:F88)</f>
        <v>0</v>
      </c>
      <c r="G89" s="33">
        <f t="shared" si="14"/>
        <v>1</v>
      </c>
      <c r="H89" s="33">
        <f t="shared" si="14"/>
        <v>0</v>
      </c>
      <c r="I89" s="33">
        <f t="shared" si="14"/>
        <v>8</v>
      </c>
      <c r="J89" s="33">
        <f t="shared" si="14"/>
        <v>1</v>
      </c>
      <c r="K89" s="33">
        <f t="shared" si="14"/>
        <v>9</v>
      </c>
    </row>
    <row r="90" spans="2:11" x14ac:dyDescent="0.25">
      <c r="B90" s="158"/>
      <c r="C90" s="158"/>
      <c r="D90" s="158"/>
      <c r="E90" s="158"/>
      <c r="F90" s="158"/>
      <c r="G90" s="158"/>
      <c r="H90" s="158"/>
      <c r="I90" s="158"/>
      <c r="J90" s="158"/>
      <c r="K90" s="158"/>
    </row>
    <row r="91" spans="2:11" x14ac:dyDescent="0.25">
      <c r="B91" s="130" t="s">
        <v>82</v>
      </c>
      <c r="C91" s="130"/>
      <c r="D91" s="130"/>
      <c r="E91" s="33">
        <f t="shared" ref="E91:J91" si="15">E89+E81</f>
        <v>12</v>
      </c>
      <c r="F91" s="33">
        <f t="shared" si="15"/>
        <v>0</v>
      </c>
      <c r="G91" s="33">
        <f t="shared" si="15"/>
        <v>1</v>
      </c>
      <c r="H91" s="33">
        <f t="shared" si="15"/>
        <v>0</v>
      </c>
      <c r="I91" s="33">
        <f t="shared" si="15"/>
        <v>12</v>
      </c>
      <c r="J91" s="33">
        <f t="shared" si="15"/>
        <v>1</v>
      </c>
      <c r="K91" s="33">
        <f>K89+K81</f>
        <v>13</v>
      </c>
    </row>
    <row r="92" spans="2:11" x14ac:dyDescent="0.25">
      <c r="B92" s="4"/>
      <c r="C92" s="4"/>
      <c r="D92" s="4"/>
      <c r="E92" s="9"/>
      <c r="F92" s="4"/>
      <c r="G92" s="4"/>
      <c r="H92" s="4"/>
      <c r="I92" s="4"/>
      <c r="J92" s="4"/>
      <c r="K92" s="4"/>
    </row>
    <row r="93" spans="2:11" x14ac:dyDescent="0.25">
      <c r="B93" s="4"/>
      <c r="C93" s="4"/>
      <c r="D93" s="4"/>
      <c r="E93" s="9"/>
      <c r="F93" s="4"/>
      <c r="G93" s="4"/>
      <c r="H93" s="4"/>
      <c r="I93" s="4"/>
      <c r="J93" s="4"/>
      <c r="K93" s="4"/>
    </row>
    <row r="94" spans="2:11" ht="18.75" x14ac:dyDescent="0.25">
      <c r="B94" s="146" t="s">
        <v>93</v>
      </c>
      <c r="C94" s="146"/>
      <c r="D94" s="146"/>
      <c r="E94" s="146"/>
      <c r="F94" s="146"/>
      <c r="G94" s="146"/>
      <c r="H94" s="146"/>
      <c r="I94" s="146"/>
      <c r="J94" s="146"/>
      <c r="K94" s="146"/>
    </row>
    <row r="95" spans="2:11" x14ac:dyDescent="0.25">
      <c r="B95" s="145" t="s">
        <v>28</v>
      </c>
      <c r="C95" s="145"/>
      <c r="D95" s="145" t="s">
        <v>2</v>
      </c>
      <c r="E95" s="145" t="s">
        <v>3</v>
      </c>
      <c r="F95" s="145"/>
      <c r="G95" s="145" t="s">
        <v>4</v>
      </c>
      <c r="H95" s="145"/>
      <c r="I95" s="145" t="s">
        <v>5</v>
      </c>
      <c r="J95" s="145"/>
      <c r="K95" s="145"/>
    </row>
    <row r="96" spans="2:11" ht="22.5" x14ac:dyDescent="0.25">
      <c r="B96" s="145"/>
      <c r="C96" s="145"/>
      <c r="D96" s="145"/>
      <c r="E96" s="38" t="s">
        <v>6</v>
      </c>
      <c r="F96" s="38" t="s">
        <v>7</v>
      </c>
      <c r="G96" s="38" t="s">
        <v>6</v>
      </c>
      <c r="H96" s="38" t="s">
        <v>1173</v>
      </c>
      <c r="I96" s="38" t="s">
        <v>8</v>
      </c>
      <c r="J96" s="38" t="s">
        <v>9</v>
      </c>
      <c r="K96" s="38" t="s">
        <v>10</v>
      </c>
    </row>
    <row r="97" spans="2:11" x14ac:dyDescent="0.25">
      <c r="B97" s="25" t="s">
        <v>29</v>
      </c>
      <c r="C97" s="26" t="s">
        <v>30</v>
      </c>
      <c r="D97" s="18" t="s">
        <v>31</v>
      </c>
      <c r="E97" s="19">
        <v>0</v>
      </c>
      <c r="F97" s="25">
        <v>0</v>
      </c>
      <c r="G97" s="40">
        <v>4</v>
      </c>
      <c r="H97" s="25">
        <v>0</v>
      </c>
      <c r="I97" s="25">
        <v>0</v>
      </c>
      <c r="J97" s="25">
        <v>4</v>
      </c>
      <c r="K97" s="68">
        <f>J97+I97</f>
        <v>4</v>
      </c>
    </row>
    <row r="98" spans="2:11" x14ac:dyDescent="0.25">
      <c r="B98" s="25" t="s">
        <v>32</v>
      </c>
      <c r="C98" s="26" t="s">
        <v>33</v>
      </c>
      <c r="D98" s="18" t="s">
        <v>31</v>
      </c>
      <c r="E98" s="19">
        <v>0</v>
      </c>
      <c r="F98" s="25">
        <v>0</v>
      </c>
      <c r="G98" s="40">
        <v>2</v>
      </c>
      <c r="H98" s="25">
        <v>0</v>
      </c>
      <c r="I98" s="25">
        <v>0</v>
      </c>
      <c r="J98" s="25">
        <v>2</v>
      </c>
      <c r="K98" s="68">
        <f t="shared" ref="K98:K102" si="16">J98+I98</f>
        <v>2</v>
      </c>
    </row>
    <row r="99" spans="2:11" x14ac:dyDescent="0.25">
      <c r="B99" s="25" t="s">
        <v>50</v>
      </c>
      <c r="C99" s="26" t="s">
        <v>51</v>
      </c>
      <c r="D99" s="18" t="s">
        <v>31</v>
      </c>
      <c r="E99" s="19">
        <v>0</v>
      </c>
      <c r="F99" s="25">
        <v>0</v>
      </c>
      <c r="G99" s="40">
        <v>1</v>
      </c>
      <c r="H99" s="25">
        <v>0</v>
      </c>
      <c r="I99" s="25">
        <v>0</v>
      </c>
      <c r="J99" s="25">
        <v>1</v>
      </c>
      <c r="K99" s="68">
        <f t="shared" si="16"/>
        <v>1</v>
      </c>
    </row>
    <row r="100" spans="2:11" x14ac:dyDescent="0.25">
      <c r="B100" s="25" t="s">
        <v>52</v>
      </c>
      <c r="C100" s="26" t="s">
        <v>53</v>
      </c>
      <c r="D100" s="18" t="s">
        <v>31</v>
      </c>
      <c r="E100" s="19">
        <v>0</v>
      </c>
      <c r="F100" s="25">
        <v>0</v>
      </c>
      <c r="G100" s="40">
        <v>2</v>
      </c>
      <c r="H100" s="25">
        <v>0</v>
      </c>
      <c r="I100" s="25">
        <v>0</v>
      </c>
      <c r="J100" s="25">
        <v>2</v>
      </c>
      <c r="K100" s="68">
        <f t="shared" si="16"/>
        <v>2</v>
      </c>
    </row>
    <row r="101" spans="2:11" x14ac:dyDescent="0.25">
      <c r="B101" s="25" t="s">
        <v>54</v>
      </c>
      <c r="C101" s="26" t="s">
        <v>55</v>
      </c>
      <c r="D101" s="18" t="s">
        <v>31</v>
      </c>
      <c r="E101" s="19">
        <v>1</v>
      </c>
      <c r="F101" s="25">
        <v>0</v>
      </c>
      <c r="G101" s="40">
        <v>0</v>
      </c>
      <c r="H101" s="25">
        <v>0</v>
      </c>
      <c r="I101" s="25">
        <v>1</v>
      </c>
      <c r="J101" s="25">
        <v>0</v>
      </c>
      <c r="K101" s="68">
        <f t="shared" si="16"/>
        <v>1</v>
      </c>
    </row>
    <row r="102" spans="2:11" x14ac:dyDescent="0.25">
      <c r="B102" s="25" t="s">
        <v>84</v>
      </c>
      <c r="C102" s="26" t="s">
        <v>85</v>
      </c>
      <c r="D102" s="18" t="s">
        <v>31</v>
      </c>
      <c r="E102" s="19">
        <v>2</v>
      </c>
      <c r="F102" s="25">
        <v>0</v>
      </c>
      <c r="G102" s="40">
        <v>1</v>
      </c>
      <c r="H102" s="25">
        <v>0</v>
      </c>
      <c r="I102" s="25">
        <v>2</v>
      </c>
      <c r="J102" s="25">
        <v>1</v>
      </c>
      <c r="K102" s="68">
        <f t="shared" si="16"/>
        <v>3</v>
      </c>
    </row>
    <row r="103" spans="2:11" x14ac:dyDescent="0.25">
      <c r="B103" s="130" t="s">
        <v>27</v>
      </c>
      <c r="C103" s="130"/>
      <c r="D103" s="130"/>
      <c r="E103" s="33">
        <f>SUM(E97:E102)</f>
        <v>3</v>
      </c>
      <c r="F103" s="33">
        <f t="shared" ref="F103:K103" si="17">SUM(F97:F102)</f>
        <v>0</v>
      </c>
      <c r="G103" s="33">
        <f t="shared" si="17"/>
        <v>10</v>
      </c>
      <c r="H103" s="33">
        <f t="shared" si="17"/>
        <v>0</v>
      </c>
      <c r="I103" s="33">
        <f t="shared" si="17"/>
        <v>3</v>
      </c>
      <c r="J103" s="33">
        <f t="shared" si="17"/>
        <v>10</v>
      </c>
      <c r="K103" s="33">
        <f t="shared" si="17"/>
        <v>13</v>
      </c>
    </row>
    <row r="104" spans="2:11" x14ac:dyDescent="0.25"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</row>
    <row r="105" spans="2:11" x14ac:dyDescent="0.25">
      <c r="B105" s="145" t="s">
        <v>58</v>
      </c>
      <c r="C105" s="145"/>
      <c r="D105" s="145" t="s">
        <v>2</v>
      </c>
      <c r="E105" s="145" t="s">
        <v>3</v>
      </c>
      <c r="F105" s="145"/>
      <c r="G105" s="145" t="s">
        <v>4</v>
      </c>
      <c r="H105" s="145"/>
      <c r="I105" s="145" t="s">
        <v>5</v>
      </c>
      <c r="J105" s="145"/>
      <c r="K105" s="145"/>
    </row>
    <row r="106" spans="2:11" ht="22.5" x14ac:dyDescent="0.25">
      <c r="B106" s="145"/>
      <c r="C106" s="145"/>
      <c r="D106" s="145"/>
      <c r="E106" s="38" t="s">
        <v>6</v>
      </c>
      <c r="F106" s="38" t="s">
        <v>7</v>
      </c>
      <c r="G106" s="38" t="s">
        <v>6</v>
      </c>
      <c r="H106" s="38" t="s">
        <v>1173</v>
      </c>
      <c r="I106" s="38" t="s">
        <v>8</v>
      </c>
      <c r="J106" s="38" t="s">
        <v>9</v>
      </c>
      <c r="K106" s="38" t="s">
        <v>10</v>
      </c>
    </row>
    <row r="107" spans="2:11" x14ac:dyDescent="0.25">
      <c r="B107" s="25" t="s">
        <v>86</v>
      </c>
      <c r="C107" s="26" t="s">
        <v>87</v>
      </c>
      <c r="D107" s="18" t="s">
        <v>31</v>
      </c>
      <c r="E107" s="19">
        <v>2</v>
      </c>
      <c r="F107" s="25">
        <v>0</v>
      </c>
      <c r="G107" s="40">
        <v>0</v>
      </c>
      <c r="H107" s="25">
        <v>0</v>
      </c>
      <c r="I107" s="25">
        <v>2</v>
      </c>
      <c r="J107" s="25">
        <v>0</v>
      </c>
      <c r="K107" s="68">
        <f>J107+I107</f>
        <v>2</v>
      </c>
    </row>
    <row r="108" spans="2:11" x14ac:dyDescent="0.25">
      <c r="B108" s="25" t="s">
        <v>88</v>
      </c>
      <c r="C108" s="26" t="s">
        <v>89</v>
      </c>
      <c r="D108" s="18" t="s">
        <v>31</v>
      </c>
      <c r="E108" s="19">
        <v>1</v>
      </c>
      <c r="F108" s="25">
        <v>0</v>
      </c>
      <c r="G108" s="40">
        <v>0</v>
      </c>
      <c r="H108" s="25">
        <v>0</v>
      </c>
      <c r="I108" s="25">
        <v>1</v>
      </c>
      <c r="J108" s="25">
        <v>0</v>
      </c>
      <c r="K108" s="68">
        <f t="shared" ref="K108:K111" si="18">J108+I108</f>
        <v>1</v>
      </c>
    </row>
    <row r="109" spans="2:11" x14ac:dyDescent="0.25">
      <c r="B109" s="25" t="s">
        <v>90</v>
      </c>
      <c r="C109" s="26" t="s">
        <v>91</v>
      </c>
      <c r="D109" s="18" t="s">
        <v>31</v>
      </c>
      <c r="E109" s="19">
        <v>0</v>
      </c>
      <c r="F109" s="25">
        <v>0</v>
      </c>
      <c r="G109" s="40">
        <v>1</v>
      </c>
      <c r="H109" s="25">
        <v>0</v>
      </c>
      <c r="I109" s="25">
        <v>0</v>
      </c>
      <c r="J109" s="25">
        <v>1</v>
      </c>
      <c r="K109" s="68">
        <f t="shared" si="18"/>
        <v>1</v>
      </c>
    </row>
    <row r="110" spans="2:11" x14ac:dyDescent="0.25">
      <c r="B110" s="25" t="s">
        <v>74</v>
      </c>
      <c r="C110" s="26" t="s">
        <v>75</v>
      </c>
      <c r="D110" s="18" t="s">
        <v>31</v>
      </c>
      <c r="E110" s="19">
        <v>1</v>
      </c>
      <c r="F110" s="25">
        <v>0</v>
      </c>
      <c r="G110" s="40">
        <v>0</v>
      </c>
      <c r="H110" s="25">
        <v>0</v>
      </c>
      <c r="I110" s="25">
        <v>1</v>
      </c>
      <c r="J110" s="25">
        <v>0</v>
      </c>
      <c r="K110" s="68">
        <f t="shared" si="18"/>
        <v>1</v>
      </c>
    </row>
    <row r="111" spans="2:11" x14ac:dyDescent="0.25">
      <c r="B111" s="25" t="s">
        <v>76</v>
      </c>
      <c r="C111" s="26" t="s">
        <v>77</v>
      </c>
      <c r="D111" s="18" t="s">
        <v>31</v>
      </c>
      <c r="E111" s="19">
        <v>3</v>
      </c>
      <c r="F111" s="25">
        <v>0</v>
      </c>
      <c r="G111" s="40">
        <v>0</v>
      </c>
      <c r="H111" s="25">
        <v>0</v>
      </c>
      <c r="I111" s="25">
        <v>3</v>
      </c>
      <c r="J111" s="25">
        <v>0</v>
      </c>
      <c r="K111" s="68">
        <f t="shared" si="18"/>
        <v>3</v>
      </c>
    </row>
    <row r="112" spans="2:11" x14ac:dyDescent="0.25">
      <c r="B112" s="130" t="s">
        <v>27</v>
      </c>
      <c r="C112" s="130"/>
      <c r="D112" s="130"/>
      <c r="E112" s="33">
        <f>SUM(E107:E111)</f>
        <v>7</v>
      </c>
      <c r="F112" s="33">
        <f t="shared" ref="F112:K112" si="19">SUM(F107:F111)</f>
        <v>0</v>
      </c>
      <c r="G112" s="33">
        <f t="shared" si="19"/>
        <v>1</v>
      </c>
      <c r="H112" s="33">
        <f t="shared" si="19"/>
        <v>0</v>
      </c>
      <c r="I112" s="33">
        <f t="shared" si="19"/>
        <v>7</v>
      </c>
      <c r="J112" s="33">
        <f t="shared" si="19"/>
        <v>1</v>
      </c>
      <c r="K112" s="33">
        <f t="shared" si="19"/>
        <v>8</v>
      </c>
    </row>
    <row r="113" spans="2:11" x14ac:dyDescent="0.25"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</row>
    <row r="114" spans="2:11" x14ac:dyDescent="0.25">
      <c r="B114" s="130" t="s">
        <v>82</v>
      </c>
      <c r="C114" s="130"/>
      <c r="D114" s="130"/>
      <c r="E114" s="33">
        <f t="shared" ref="E114:J114" si="20">E112+E103</f>
        <v>10</v>
      </c>
      <c r="F114" s="33">
        <f t="shared" si="20"/>
        <v>0</v>
      </c>
      <c r="G114" s="33">
        <f t="shared" si="20"/>
        <v>11</v>
      </c>
      <c r="H114" s="33">
        <f t="shared" si="20"/>
        <v>0</v>
      </c>
      <c r="I114" s="33">
        <f t="shared" si="20"/>
        <v>10</v>
      </c>
      <c r="J114" s="33">
        <f t="shared" si="20"/>
        <v>11</v>
      </c>
      <c r="K114" s="33">
        <f>K112+K103</f>
        <v>21</v>
      </c>
    </row>
    <row r="115" spans="2:11" x14ac:dyDescent="0.25">
      <c r="B115" s="4"/>
      <c r="C115" s="4"/>
      <c r="D115" s="4"/>
      <c r="E115" s="9"/>
      <c r="F115" s="4"/>
      <c r="G115" s="4"/>
      <c r="H115" s="4"/>
      <c r="I115" s="4"/>
      <c r="J115" s="4"/>
      <c r="K115" s="4"/>
    </row>
    <row r="116" spans="2:11" x14ac:dyDescent="0.25">
      <c r="B116" s="4"/>
      <c r="C116" s="4"/>
      <c r="D116" s="4"/>
      <c r="E116" s="9"/>
      <c r="F116" s="4"/>
      <c r="G116" s="4"/>
      <c r="H116" s="4"/>
      <c r="I116" s="4"/>
      <c r="J116" s="4"/>
      <c r="K116" s="4"/>
    </row>
    <row r="117" spans="2:11" ht="18.75" x14ac:dyDescent="0.25">
      <c r="B117" s="146" t="s">
        <v>94</v>
      </c>
      <c r="C117" s="146"/>
      <c r="D117" s="146"/>
      <c r="E117" s="146"/>
      <c r="F117" s="146"/>
      <c r="G117" s="146"/>
      <c r="H117" s="146"/>
      <c r="I117" s="146"/>
      <c r="J117" s="146"/>
      <c r="K117" s="146"/>
    </row>
    <row r="118" spans="2:11" x14ac:dyDescent="0.25">
      <c r="B118" s="145" t="s">
        <v>28</v>
      </c>
      <c r="C118" s="145"/>
      <c r="D118" s="145" t="s">
        <v>2</v>
      </c>
      <c r="E118" s="145" t="s">
        <v>3</v>
      </c>
      <c r="F118" s="145"/>
      <c r="G118" s="145" t="s">
        <v>4</v>
      </c>
      <c r="H118" s="145"/>
      <c r="I118" s="145" t="s">
        <v>5</v>
      </c>
      <c r="J118" s="145"/>
      <c r="K118" s="145"/>
    </row>
    <row r="119" spans="2:11" ht="22.5" x14ac:dyDescent="0.25">
      <c r="B119" s="145"/>
      <c r="C119" s="145"/>
      <c r="D119" s="145"/>
      <c r="E119" s="38" t="s">
        <v>6</v>
      </c>
      <c r="F119" s="38" t="s">
        <v>7</v>
      </c>
      <c r="G119" s="38" t="s">
        <v>6</v>
      </c>
      <c r="H119" s="38" t="s">
        <v>1173</v>
      </c>
      <c r="I119" s="38" t="s">
        <v>8</v>
      </c>
      <c r="J119" s="38" t="s">
        <v>9</v>
      </c>
      <c r="K119" s="38" t="s">
        <v>10</v>
      </c>
    </row>
    <row r="120" spans="2:11" x14ac:dyDescent="0.25">
      <c r="B120" s="25" t="s">
        <v>29</v>
      </c>
      <c r="C120" s="26" t="s">
        <v>30</v>
      </c>
      <c r="D120" s="18" t="s">
        <v>31</v>
      </c>
      <c r="E120" s="19">
        <v>0</v>
      </c>
      <c r="F120" s="25">
        <v>0</v>
      </c>
      <c r="G120" s="40">
        <v>4</v>
      </c>
      <c r="H120" s="25">
        <v>0</v>
      </c>
      <c r="I120" s="25">
        <v>0</v>
      </c>
      <c r="J120" s="25">
        <v>4</v>
      </c>
      <c r="K120" s="40">
        <f>J120+I120</f>
        <v>4</v>
      </c>
    </row>
    <row r="121" spans="2:11" x14ac:dyDescent="0.25">
      <c r="B121" s="25" t="s">
        <v>32</v>
      </c>
      <c r="C121" s="26" t="s">
        <v>33</v>
      </c>
      <c r="D121" s="18" t="s">
        <v>31</v>
      </c>
      <c r="E121" s="19">
        <v>0</v>
      </c>
      <c r="F121" s="25">
        <v>0</v>
      </c>
      <c r="G121" s="40">
        <v>2</v>
      </c>
      <c r="H121" s="25">
        <v>0</v>
      </c>
      <c r="I121" s="25">
        <v>0</v>
      </c>
      <c r="J121" s="25">
        <v>2</v>
      </c>
      <c r="K121" s="68">
        <f t="shared" ref="K121:K125" si="21">J121+I121</f>
        <v>2</v>
      </c>
    </row>
    <row r="122" spans="2:11" x14ac:dyDescent="0.25">
      <c r="B122" s="25" t="s">
        <v>50</v>
      </c>
      <c r="C122" s="26" t="s">
        <v>51</v>
      </c>
      <c r="D122" s="18" t="s">
        <v>31</v>
      </c>
      <c r="E122" s="19">
        <v>0</v>
      </c>
      <c r="F122" s="25">
        <v>0</v>
      </c>
      <c r="G122" s="40">
        <v>1</v>
      </c>
      <c r="H122" s="25">
        <v>0</v>
      </c>
      <c r="I122" s="25">
        <v>0</v>
      </c>
      <c r="J122" s="25">
        <v>1</v>
      </c>
      <c r="K122" s="68">
        <f t="shared" si="21"/>
        <v>1</v>
      </c>
    </row>
    <row r="123" spans="2:11" x14ac:dyDescent="0.25">
      <c r="B123" s="25" t="s">
        <v>52</v>
      </c>
      <c r="C123" s="26" t="s">
        <v>53</v>
      </c>
      <c r="D123" s="18" t="s">
        <v>31</v>
      </c>
      <c r="E123" s="19">
        <v>0</v>
      </c>
      <c r="F123" s="25">
        <v>0</v>
      </c>
      <c r="G123" s="40">
        <v>2</v>
      </c>
      <c r="H123" s="25">
        <v>0</v>
      </c>
      <c r="I123" s="25">
        <v>0</v>
      </c>
      <c r="J123" s="25">
        <v>2</v>
      </c>
      <c r="K123" s="68">
        <f t="shared" si="21"/>
        <v>2</v>
      </c>
    </row>
    <row r="124" spans="2:11" x14ac:dyDescent="0.25">
      <c r="B124" s="25" t="s">
        <v>54</v>
      </c>
      <c r="C124" s="26" t="s">
        <v>55</v>
      </c>
      <c r="D124" s="18" t="s">
        <v>31</v>
      </c>
      <c r="E124" s="19">
        <v>1</v>
      </c>
      <c r="F124" s="25">
        <v>0</v>
      </c>
      <c r="G124" s="40">
        <v>0</v>
      </c>
      <c r="H124" s="25">
        <v>0</v>
      </c>
      <c r="I124" s="25">
        <v>1</v>
      </c>
      <c r="J124" s="25">
        <v>0</v>
      </c>
      <c r="K124" s="68">
        <f t="shared" si="21"/>
        <v>1</v>
      </c>
    </row>
    <row r="125" spans="2:11" x14ac:dyDescent="0.25">
      <c r="B125" s="25" t="s">
        <v>84</v>
      </c>
      <c r="C125" s="26" t="s">
        <v>85</v>
      </c>
      <c r="D125" s="18" t="s">
        <v>31</v>
      </c>
      <c r="E125" s="19">
        <v>1</v>
      </c>
      <c r="F125" s="25">
        <v>0</v>
      </c>
      <c r="G125" s="40">
        <v>2</v>
      </c>
      <c r="H125" s="25">
        <v>0</v>
      </c>
      <c r="I125" s="25">
        <v>1</v>
      </c>
      <c r="J125" s="25">
        <v>2</v>
      </c>
      <c r="K125" s="68">
        <f t="shared" si="21"/>
        <v>3</v>
      </c>
    </row>
    <row r="126" spans="2:11" x14ac:dyDescent="0.25">
      <c r="B126" s="130" t="s">
        <v>27</v>
      </c>
      <c r="C126" s="130"/>
      <c r="D126" s="130"/>
      <c r="E126" s="33">
        <f>SUM(E120:E125)</f>
        <v>2</v>
      </c>
      <c r="F126" s="33">
        <f t="shared" ref="F126:K126" si="22">SUM(F120:F125)</f>
        <v>0</v>
      </c>
      <c r="G126" s="33">
        <f t="shared" si="22"/>
        <v>11</v>
      </c>
      <c r="H126" s="33">
        <f t="shared" si="22"/>
        <v>0</v>
      </c>
      <c r="I126" s="33">
        <f t="shared" si="22"/>
        <v>2</v>
      </c>
      <c r="J126" s="33">
        <f t="shared" si="22"/>
        <v>11</v>
      </c>
      <c r="K126" s="33">
        <f t="shared" si="22"/>
        <v>13</v>
      </c>
    </row>
    <row r="127" spans="2:11" x14ac:dyDescent="0.25"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</row>
    <row r="128" spans="2:11" x14ac:dyDescent="0.25">
      <c r="B128" s="145" t="s">
        <v>58</v>
      </c>
      <c r="C128" s="145"/>
      <c r="D128" s="145" t="s">
        <v>2</v>
      </c>
      <c r="E128" s="145" t="s">
        <v>3</v>
      </c>
      <c r="F128" s="145"/>
      <c r="G128" s="145" t="s">
        <v>4</v>
      </c>
      <c r="H128" s="145"/>
      <c r="I128" s="145" t="s">
        <v>5</v>
      </c>
      <c r="J128" s="145"/>
      <c r="K128" s="145"/>
    </row>
    <row r="129" spans="2:11" ht="22.5" x14ac:dyDescent="0.25">
      <c r="B129" s="145"/>
      <c r="C129" s="145"/>
      <c r="D129" s="145"/>
      <c r="E129" s="38" t="s">
        <v>6</v>
      </c>
      <c r="F129" s="38" t="s">
        <v>7</v>
      </c>
      <c r="G129" s="38" t="s">
        <v>6</v>
      </c>
      <c r="H129" s="38" t="s">
        <v>1173</v>
      </c>
      <c r="I129" s="38" t="s">
        <v>8</v>
      </c>
      <c r="J129" s="38" t="s">
        <v>9</v>
      </c>
      <c r="K129" s="38" t="s">
        <v>10</v>
      </c>
    </row>
    <row r="130" spans="2:11" x14ac:dyDescent="0.25">
      <c r="B130" s="25" t="s">
        <v>86</v>
      </c>
      <c r="C130" s="26" t="s">
        <v>87</v>
      </c>
      <c r="D130" s="18" t="s">
        <v>31</v>
      </c>
      <c r="E130" s="19">
        <v>0</v>
      </c>
      <c r="F130" s="25">
        <v>0</v>
      </c>
      <c r="G130" s="40">
        <v>2</v>
      </c>
      <c r="H130" s="25">
        <v>0</v>
      </c>
      <c r="I130" s="25">
        <v>0</v>
      </c>
      <c r="J130" s="25">
        <v>2</v>
      </c>
      <c r="K130" s="40">
        <f>J130+I130</f>
        <v>2</v>
      </c>
    </row>
    <row r="131" spans="2:11" x14ac:dyDescent="0.25">
      <c r="B131" s="25" t="s">
        <v>88</v>
      </c>
      <c r="C131" s="26" t="s">
        <v>89</v>
      </c>
      <c r="D131" s="18" t="s">
        <v>31</v>
      </c>
      <c r="E131" s="19">
        <v>1</v>
      </c>
      <c r="F131" s="25">
        <v>0</v>
      </c>
      <c r="G131" s="40">
        <v>0</v>
      </c>
      <c r="H131" s="25">
        <v>0</v>
      </c>
      <c r="I131" s="25">
        <v>1</v>
      </c>
      <c r="J131" s="25">
        <v>0</v>
      </c>
      <c r="K131" s="40">
        <f>J131+I131</f>
        <v>1</v>
      </c>
    </row>
    <row r="132" spans="2:11" x14ac:dyDescent="0.25">
      <c r="B132" s="25" t="s">
        <v>90</v>
      </c>
      <c r="C132" s="26" t="s">
        <v>91</v>
      </c>
      <c r="D132" s="18" t="s">
        <v>31</v>
      </c>
      <c r="E132" s="19">
        <v>0</v>
      </c>
      <c r="F132" s="25">
        <v>0</v>
      </c>
      <c r="G132" s="40">
        <v>1</v>
      </c>
      <c r="H132" s="25">
        <v>0</v>
      </c>
      <c r="I132" s="25">
        <v>0</v>
      </c>
      <c r="J132" s="25">
        <v>1</v>
      </c>
      <c r="K132" s="40">
        <f>J132+I132</f>
        <v>1</v>
      </c>
    </row>
    <row r="133" spans="2:11" x14ac:dyDescent="0.25">
      <c r="B133" s="25" t="s">
        <v>74</v>
      </c>
      <c r="C133" s="26" t="s">
        <v>75</v>
      </c>
      <c r="D133" s="18" t="s">
        <v>31</v>
      </c>
      <c r="E133" s="19">
        <v>1</v>
      </c>
      <c r="F133" s="25">
        <v>0</v>
      </c>
      <c r="G133" s="40">
        <v>0</v>
      </c>
      <c r="H133" s="25">
        <v>0</v>
      </c>
      <c r="I133" s="25">
        <v>1</v>
      </c>
      <c r="J133" s="25">
        <v>0</v>
      </c>
      <c r="K133" s="68">
        <f t="shared" ref="K133:K134" si="23">J133+I133</f>
        <v>1</v>
      </c>
    </row>
    <row r="134" spans="2:11" x14ac:dyDescent="0.25">
      <c r="B134" s="25" t="s">
        <v>76</v>
      </c>
      <c r="C134" s="26" t="s">
        <v>77</v>
      </c>
      <c r="D134" s="18" t="s">
        <v>31</v>
      </c>
      <c r="E134" s="19">
        <v>1</v>
      </c>
      <c r="F134" s="25">
        <v>0</v>
      </c>
      <c r="G134" s="40">
        <v>2</v>
      </c>
      <c r="H134" s="25">
        <v>0</v>
      </c>
      <c r="I134" s="25">
        <v>1</v>
      </c>
      <c r="J134" s="25">
        <v>2</v>
      </c>
      <c r="K134" s="68">
        <f t="shared" si="23"/>
        <v>3</v>
      </c>
    </row>
    <row r="135" spans="2:11" x14ac:dyDescent="0.25">
      <c r="B135" s="130" t="s">
        <v>27</v>
      </c>
      <c r="C135" s="130"/>
      <c r="D135" s="130"/>
      <c r="E135" s="33">
        <f>SUM(E130:E134)</f>
        <v>3</v>
      </c>
      <c r="F135" s="33">
        <f t="shared" ref="F135:K135" si="24">SUM(F130:F134)</f>
        <v>0</v>
      </c>
      <c r="G135" s="33">
        <f t="shared" si="24"/>
        <v>5</v>
      </c>
      <c r="H135" s="33">
        <f t="shared" si="24"/>
        <v>0</v>
      </c>
      <c r="I135" s="33">
        <f t="shared" si="24"/>
        <v>3</v>
      </c>
      <c r="J135" s="33">
        <f t="shared" si="24"/>
        <v>5</v>
      </c>
      <c r="K135" s="33">
        <f t="shared" si="24"/>
        <v>8</v>
      </c>
    </row>
    <row r="136" spans="2:1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</row>
    <row r="137" spans="2:11" x14ac:dyDescent="0.25">
      <c r="B137" s="130" t="s">
        <v>82</v>
      </c>
      <c r="C137" s="130"/>
      <c r="D137" s="130"/>
      <c r="E137" s="33">
        <f t="shared" ref="E137:K137" si="25">E135+E126</f>
        <v>5</v>
      </c>
      <c r="F137" s="33">
        <f t="shared" si="25"/>
        <v>0</v>
      </c>
      <c r="G137" s="33">
        <f t="shared" si="25"/>
        <v>16</v>
      </c>
      <c r="H137" s="33">
        <f t="shared" si="25"/>
        <v>0</v>
      </c>
      <c r="I137" s="33">
        <f t="shared" si="25"/>
        <v>5</v>
      </c>
      <c r="J137" s="33">
        <f t="shared" si="25"/>
        <v>16</v>
      </c>
      <c r="K137" s="33">
        <f t="shared" si="25"/>
        <v>21</v>
      </c>
    </row>
    <row r="138" spans="2:11" x14ac:dyDescent="0.25">
      <c r="B138" s="4"/>
      <c r="C138" s="4"/>
      <c r="D138" s="4"/>
      <c r="E138" s="9"/>
      <c r="F138" s="4"/>
      <c r="G138" s="4"/>
      <c r="H138" s="4"/>
      <c r="I138" s="4"/>
      <c r="J138" s="4"/>
      <c r="K138" s="4"/>
    </row>
    <row r="139" spans="2:11" x14ac:dyDescent="0.25">
      <c r="B139" s="4"/>
      <c r="C139" s="4"/>
      <c r="D139" s="4"/>
      <c r="E139" s="9"/>
      <c r="F139" s="4"/>
      <c r="G139" s="4"/>
      <c r="H139" s="4"/>
      <c r="I139" s="4"/>
      <c r="J139" s="4"/>
      <c r="K139" s="4"/>
    </row>
    <row r="140" spans="2:11" ht="18.75" x14ac:dyDescent="0.25">
      <c r="B140" s="146" t="s">
        <v>95</v>
      </c>
      <c r="C140" s="146"/>
      <c r="D140" s="146"/>
      <c r="E140" s="146"/>
      <c r="F140" s="146"/>
      <c r="G140" s="146"/>
      <c r="H140" s="146"/>
      <c r="I140" s="146"/>
      <c r="J140" s="146"/>
      <c r="K140" s="146"/>
    </row>
    <row r="141" spans="2:11" x14ac:dyDescent="0.25">
      <c r="B141" s="145" t="s">
        <v>1</v>
      </c>
      <c r="C141" s="145"/>
      <c r="D141" s="145" t="s">
        <v>2</v>
      </c>
      <c r="E141" s="145" t="s">
        <v>3</v>
      </c>
      <c r="F141" s="145"/>
      <c r="G141" s="145" t="s">
        <v>4</v>
      </c>
      <c r="H141" s="145"/>
      <c r="I141" s="145" t="s">
        <v>5</v>
      </c>
      <c r="J141" s="145"/>
      <c r="K141" s="145"/>
    </row>
    <row r="142" spans="2:11" ht="22.5" x14ac:dyDescent="0.25">
      <c r="B142" s="145"/>
      <c r="C142" s="145"/>
      <c r="D142" s="145"/>
      <c r="E142" s="38" t="s">
        <v>6</v>
      </c>
      <c r="F142" s="38" t="s">
        <v>7</v>
      </c>
      <c r="G142" s="38" t="s">
        <v>6</v>
      </c>
      <c r="H142" s="38" t="s">
        <v>1173</v>
      </c>
      <c r="I142" s="38" t="s">
        <v>8</v>
      </c>
      <c r="J142" s="38" t="s">
        <v>9</v>
      </c>
      <c r="K142" s="38" t="s">
        <v>10</v>
      </c>
    </row>
    <row r="143" spans="2:11" x14ac:dyDescent="0.25">
      <c r="B143" s="25" t="s">
        <v>96</v>
      </c>
      <c r="C143" s="26" t="s">
        <v>97</v>
      </c>
      <c r="D143" s="18" t="s">
        <v>13</v>
      </c>
      <c r="E143" s="19">
        <v>1</v>
      </c>
      <c r="F143" s="25">
        <v>0</v>
      </c>
      <c r="G143" s="40">
        <v>3</v>
      </c>
      <c r="H143" s="25">
        <v>3</v>
      </c>
      <c r="I143" s="25">
        <v>1</v>
      </c>
      <c r="J143" s="25">
        <v>3</v>
      </c>
      <c r="K143" s="40">
        <f>J143+I143</f>
        <v>4</v>
      </c>
    </row>
    <row r="144" spans="2:11" x14ac:dyDescent="0.25">
      <c r="B144" s="29" t="s">
        <v>11</v>
      </c>
      <c r="C144" s="31" t="s">
        <v>12</v>
      </c>
      <c r="D144" s="15" t="s">
        <v>13</v>
      </c>
      <c r="E144" s="16">
        <v>4</v>
      </c>
      <c r="F144" s="29">
        <v>0</v>
      </c>
      <c r="G144" s="17">
        <v>16</v>
      </c>
      <c r="H144" s="29">
        <v>15</v>
      </c>
      <c r="I144" s="29">
        <v>4</v>
      </c>
      <c r="J144" s="29">
        <v>16</v>
      </c>
      <c r="K144" s="68">
        <f t="shared" ref="K144:K160" si="26">J144+I144</f>
        <v>20</v>
      </c>
    </row>
    <row r="145" spans="2:11" x14ac:dyDescent="0.25">
      <c r="B145" s="1" t="s">
        <v>98</v>
      </c>
      <c r="C145" s="11" t="s">
        <v>99</v>
      </c>
      <c r="D145" s="5" t="s">
        <v>13</v>
      </c>
      <c r="E145" s="8">
        <v>1</v>
      </c>
      <c r="F145" s="1">
        <v>0</v>
      </c>
      <c r="G145" s="2">
        <v>0</v>
      </c>
      <c r="H145" s="1">
        <v>0</v>
      </c>
      <c r="I145" s="1">
        <v>1</v>
      </c>
      <c r="J145" s="1">
        <v>0</v>
      </c>
      <c r="K145" s="68">
        <f t="shared" si="26"/>
        <v>1</v>
      </c>
    </row>
    <row r="146" spans="2:11" x14ac:dyDescent="0.25">
      <c r="B146" s="1" t="s">
        <v>100</v>
      </c>
      <c r="C146" s="11" t="s">
        <v>101</v>
      </c>
      <c r="D146" s="5" t="s">
        <v>18</v>
      </c>
      <c r="E146" s="8">
        <v>1</v>
      </c>
      <c r="F146" s="1">
        <v>1</v>
      </c>
      <c r="G146" s="2">
        <v>0</v>
      </c>
      <c r="H146" s="1">
        <v>0</v>
      </c>
      <c r="I146" s="1">
        <v>1</v>
      </c>
      <c r="J146" s="1">
        <v>0</v>
      </c>
      <c r="K146" s="68">
        <f t="shared" si="26"/>
        <v>1</v>
      </c>
    </row>
    <row r="147" spans="2:11" x14ac:dyDescent="0.25">
      <c r="B147" s="1" t="s">
        <v>102</v>
      </c>
      <c r="C147" s="11" t="s">
        <v>103</v>
      </c>
      <c r="D147" s="5" t="s">
        <v>18</v>
      </c>
      <c r="E147" s="8">
        <v>1</v>
      </c>
      <c r="F147" s="1">
        <v>1</v>
      </c>
      <c r="G147" s="2">
        <v>0</v>
      </c>
      <c r="H147" s="1">
        <v>0</v>
      </c>
      <c r="I147" s="1">
        <v>1</v>
      </c>
      <c r="J147" s="1">
        <v>0</v>
      </c>
      <c r="K147" s="68">
        <f t="shared" si="26"/>
        <v>1</v>
      </c>
    </row>
    <row r="148" spans="2:11" x14ac:dyDescent="0.25">
      <c r="B148" s="152" t="s">
        <v>14</v>
      </c>
      <c r="C148" s="154" t="s">
        <v>15</v>
      </c>
      <c r="D148" s="5" t="s">
        <v>13</v>
      </c>
      <c r="E148" s="8">
        <v>5</v>
      </c>
      <c r="F148" s="1">
        <v>0</v>
      </c>
      <c r="G148" s="2">
        <v>0</v>
      </c>
      <c r="H148" s="1">
        <v>0</v>
      </c>
      <c r="I148" s="1">
        <v>5</v>
      </c>
      <c r="J148" s="1">
        <v>0</v>
      </c>
      <c r="K148" s="68">
        <f t="shared" si="26"/>
        <v>5</v>
      </c>
    </row>
    <row r="149" spans="2:11" x14ac:dyDescent="0.25">
      <c r="B149" s="153"/>
      <c r="C149" s="155"/>
      <c r="D149" s="5" t="s">
        <v>18</v>
      </c>
      <c r="E149" s="8">
        <v>2</v>
      </c>
      <c r="F149" s="1">
        <v>2</v>
      </c>
      <c r="G149" s="2">
        <v>0</v>
      </c>
      <c r="H149" s="1">
        <v>0</v>
      </c>
      <c r="I149" s="1">
        <v>2</v>
      </c>
      <c r="J149" s="1">
        <v>0</v>
      </c>
      <c r="K149" s="68">
        <f t="shared" si="26"/>
        <v>2</v>
      </c>
    </row>
    <row r="150" spans="2:11" x14ac:dyDescent="0.25">
      <c r="B150" s="152" t="s">
        <v>16</v>
      </c>
      <c r="C150" s="154" t="s">
        <v>17</v>
      </c>
      <c r="D150" s="5" t="s">
        <v>13</v>
      </c>
      <c r="E150" s="8">
        <v>46</v>
      </c>
      <c r="F150" s="1">
        <v>46</v>
      </c>
      <c r="G150" s="2">
        <v>0</v>
      </c>
      <c r="H150" s="1">
        <v>0</v>
      </c>
      <c r="I150" s="1">
        <v>46</v>
      </c>
      <c r="J150" s="1">
        <v>0</v>
      </c>
      <c r="K150" s="68">
        <f t="shared" si="26"/>
        <v>46</v>
      </c>
    </row>
    <row r="151" spans="2:11" x14ac:dyDescent="0.25">
      <c r="B151" s="153"/>
      <c r="C151" s="155"/>
      <c r="D151" s="5" t="s">
        <v>18</v>
      </c>
      <c r="E151" s="8">
        <v>65</v>
      </c>
      <c r="F151" s="1">
        <v>65</v>
      </c>
      <c r="G151" s="2">
        <v>0</v>
      </c>
      <c r="H151" s="1">
        <v>0</v>
      </c>
      <c r="I151" s="1">
        <v>65</v>
      </c>
      <c r="J151" s="1">
        <v>0</v>
      </c>
      <c r="K151" s="68">
        <f t="shared" si="26"/>
        <v>65</v>
      </c>
    </row>
    <row r="152" spans="2:11" x14ac:dyDescent="0.25">
      <c r="B152" s="1" t="s">
        <v>104</v>
      </c>
      <c r="C152" s="11" t="s">
        <v>105</v>
      </c>
      <c r="D152" s="5" t="s">
        <v>13</v>
      </c>
      <c r="E152" s="8">
        <v>1</v>
      </c>
      <c r="F152" s="1">
        <v>0</v>
      </c>
      <c r="G152" s="2">
        <v>0</v>
      </c>
      <c r="H152" s="1">
        <v>0</v>
      </c>
      <c r="I152" s="1">
        <v>1</v>
      </c>
      <c r="J152" s="1">
        <v>0</v>
      </c>
      <c r="K152" s="68">
        <f t="shared" si="26"/>
        <v>1</v>
      </c>
    </row>
    <row r="153" spans="2:11" x14ac:dyDescent="0.25">
      <c r="B153" s="1" t="s">
        <v>19</v>
      </c>
      <c r="C153" s="11" t="s">
        <v>20</v>
      </c>
      <c r="D153" s="5" t="s">
        <v>13</v>
      </c>
      <c r="E153" s="8">
        <v>93</v>
      </c>
      <c r="F153" s="1">
        <v>0</v>
      </c>
      <c r="G153" s="2">
        <v>54</v>
      </c>
      <c r="H153" s="1">
        <v>50</v>
      </c>
      <c r="I153" s="1">
        <v>93</v>
      </c>
      <c r="J153" s="1">
        <v>54</v>
      </c>
      <c r="K153" s="68">
        <f t="shared" si="26"/>
        <v>147</v>
      </c>
    </row>
    <row r="154" spans="2:11" x14ac:dyDescent="0.25">
      <c r="B154" s="152" t="s">
        <v>21</v>
      </c>
      <c r="C154" s="154" t="s">
        <v>22</v>
      </c>
      <c r="D154" s="5" t="s">
        <v>13</v>
      </c>
      <c r="E154" s="8">
        <v>251</v>
      </c>
      <c r="F154" s="1">
        <v>7</v>
      </c>
      <c r="G154" s="2">
        <v>86</v>
      </c>
      <c r="H154" s="1">
        <v>35</v>
      </c>
      <c r="I154" s="1">
        <v>251</v>
      </c>
      <c r="J154" s="1">
        <v>86</v>
      </c>
      <c r="K154" s="68">
        <f t="shared" si="26"/>
        <v>337</v>
      </c>
    </row>
    <row r="155" spans="2:11" x14ac:dyDescent="0.25">
      <c r="B155" s="153"/>
      <c r="C155" s="155"/>
      <c r="D155" s="5" t="s">
        <v>18</v>
      </c>
      <c r="E155" s="8">
        <v>76</v>
      </c>
      <c r="F155" s="1">
        <v>76</v>
      </c>
      <c r="G155" s="2">
        <v>0</v>
      </c>
      <c r="H155" s="1">
        <v>0</v>
      </c>
      <c r="I155" s="1">
        <v>76</v>
      </c>
      <c r="J155" s="1">
        <v>0</v>
      </c>
      <c r="K155" s="68">
        <f t="shared" si="26"/>
        <v>76</v>
      </c>
    </row>
    <row r="156" spans="2:11" x14ac:dyDescent="0.25">
      <c r="B156" s="152" t="s">
        <v>23</v>
      </c>
      <c r="C156" s="154" t="s">
        <v>24</v>
      </c>
      <c r="D156" s="5" t="s">
        <v>13</v>
      </c>
      <c r="E156" s="8">
        <v>18</v>
      </c>
      <c r="F156" s="1">
        <v>0</v>
      </c>
      <c r="G156" s="2">
        <v>19</v>
      </c>
      <c r="H156" s="1">
        <v>7</v>
      </c>
      <c r="I156" s="1">
        <v>18</v>
      </c>
      <c r="J156" s="1">
        <v>19</v>
      </c>
      <c r="K156" s="68">
        <f t="shared" si="26"/>
        <v>37</v>
      </c>
    </row>
    <row r="157" spans="2:11" x14ac:dyDescent="0.25">
      <c r="B157" s="156"/>
      <c r="C157" s="157"/>
      <c r="D157" s="12" t="s">
        <v>18</v>
      </c>
      <c r="E157" s="13">
        <v>36</v>
      </c>
      <c r="F157" s="28">
        <v>36</v>
      </c>
      <c r="G157" s="14">
        <v>0</v>
      </c>
      <c r="H157" s="28">
        <v>0</v>
      </c>
      <c r="I157" s="28">
        <v>36</v>
      </c>
      <c r="J157" s="28">
        <v>0</v>
      </c>
      <c r="K157" s="68">
        <f t="shared" si="26"/>
        <v>36</v>
      </c>
    </row>
    <row r="158" spans="2:11" x14ac:dyDescent="0.25">
      <c r="B158" s="131" t="s">
        <v>25</v>
      </c>
      <c r="C158" s="132" t="s">
        <v>26</v>
      </c>
      <c r="D158" s="18" t="s">
        <v>13</v>
      </c>
      <c r="E158" s="19">
        <v>1</v>
      </c>
      <c r="F158" s="25">
        <v>1</v>
      </c>
      <c r="G158" s="40">
        <v>0</v>
      </c>
      <c r="H158" s="25">
        <v>0</v>
      </c>
      <c r="I158" s="25">
        <v>1</v>
      </c>
      <c r="J158" s="25">
        <v>0</v>
      </c>
      <c r="K158" s="68">
        <f t="shared" si="26"/>
        <v>1</v>
      </c>
    </row>
    <row r="159" spans="2:11" x14ac:dyDescent="0.25">
      <c r="B159" s="131"/>
      <c r="C159" s="132"/>
      <c r="D159" s="18" t="s">
        <v>18</v>
      </c>
      <c r="E159" s="19">
        <v>3</v>
      </c>
      <c r="F159" s="25">
        <v>3</v>
      </c>
      <c r="G159" s="40">
        <v>0</v>
      </c>
      <c r="H159" s="25">
        <v>0</v>
      </c>
      <c r="I159" s="25">
        <v>3</v>
      </c>
      <c r="J159" s="25">
        <v>0</v>
      </c>
      <c r="K159" s="68">
        <f t="shared" si="26"/>
        <v>3</v>
      </c>
    </row>
    <row r="160" spans="2:11" x14ac:dyDescent="0.25">
      <c r="B160" s="25" t="s">
        <v>106</v>
      </c>
      <c r="C160" s="26" t="s">
        <v>107</v>
      </c>
      <c r="D160" s="18" t="s">
        <v>13</v>
      </c>
      <c r="E160" s="19">
        <v>0</v>
      </c>
      <c r="F160" s="25">
        <v>0</v>
      </c>
      <c r="G160" s="40">
        <v>3</v>
      </c>
      <c r="H160" s="25">
        <v>0</v>
      </c>
      <c r="I160" s="25">
        <v>0</v>
      </c>
      <c r="J160" s="25">
        <v>3</v>
      </c>
      <c r="K160" s="68">
        <f t="shared" si="26"/>
        <v>3</v>
      </c>
    </row>
    <row r="161" spans="2:11" x14ac:dyDescent="0.25">
      <c r="B161" s="130" t="s">
        <v>27</v>
      </c>
      <c r="C161" s="130"/>
      <c r="D161" s="130"/>
      <c r="E161" s="33">
        <f>SUM(E143:E160)</f>
        <v>605</v>
      </c>
      <c r="F161" s="33">
        <f t="shared" ref="F161:K161" si="27">SUM(F143:F160)</f>
        <v>238</v>
      </c>
      <c r="G161" s="33">
        <f t="shared" si="27"/>
        <v>181</v>
      </c>
      <c r="H161" s="33">
        <f t="shared" si="27"/>
        <v>110</v>
      </c>
      <c r="I161" s="33">
        <f t="shared" si="27"/>
        <v>605</v>
      </c>
      <c r="J161" s="33">
        <f t="shared" si="27"/>
        <v>181</v>
      </c>
      <c r="K161" s="33">
        <f t="shared" si="27"/>
        <v>786</v>
      </c>
    </row>
    <row r="162" spans="2:11" x14ac:dyDescent="0.25"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</row>
    <row r="163" spans="2:11" x14ac:dyDescent="0.25">
      <c r="B163" s="145" t="s">
        <v>28</v>
      </c>
      <c r="C163" s="145"/>
      <c r="D163" s="145" t="s">
        <v>2</v>
      </c>
      <c r="E163" s="145" t="s">
        <v>3</v>
      </c>
      <c r="F163" s="145"/>
      <c r="G163" s="145" t="s">
        <v>4</v>
      </c>
      <c r="H163" s="145"/>
      <c r="I163" s="145" t="s">
        <v>5</v>
      </c>
      <c r="J163" s="145"/>
      <c r="K163" s="145"/>
    </row>
    <row r="164" spans="2:11" ht="22.5" x14ac:dyDescent="0.25">
      <c r="B164" s="145"/>
      <c r="C164" s="145"/>
      <c r="D164" s="145"/>
      <c r="E164" s="38" t="s">
        <v>6</v>
      </c>
      <c r="F164" s="38" t="s">
        <v>7</v>
      </c>
      <c r="G164" s="38" t="s">
        <v>6</v>
      </c>
      <c r="H164" s="38" t="s">
        <v>1173</v>
      </c>
      <c r="I164" s="38" t="s">
        <v>8</v>
      </c>
      <c r="J164" s="38" t="s">
        <v>9</v>
      </c>
      <c r="K164" s="38" t="s">
        <v>10</v>
      </c>
    </row>
    <row r="165" spans="2:11" x14ac:dyDescent="0.25">
      <c r="B165" s="25" t="s">
        <v>29</v>
      </c>
      <c r="C165" s="26" t="s">
        <v>30</v>
      </c>
      <c r="D165" s="18" t="s">
        <v>31</v>
      </c>
      <c r="E165" s="19">
        <v>13</v>
      </c>
      <c r="F165" s="25">
        <v>0</v>
      </c>
      <c r="G165" s="40">
        <v>0</v>
      </c>
      <c r="H165" s="25">
        <v>0</v>
      </c>
      <c r="I165" s="25">
        <v>13</v>
      </c>
      <c r="J165" s="25">
        <v>0</v>
      </c>
      <c r="K165" s="40">
        <f>J165+I165</f>
        <v>13</v>
      </c>
    </row>
    <row r="166" spans="2:11" x14ac:dyDescent="0.25">
      <c r="B166" s="25" t="s">
        <v>32</v>
      </c>
      <c r="C166" s="26" t="s">
        <v>33</v>
      </c>
      <c r="D166" s="18" t="s">
        <v>31</v>
      </c>
      <c r="E166" s="19">
        <v>12</v>
      </c>
      <c r="F166" s="25">
        <v>0</v>
      </c>
      <c r="G166" s="40">
        <v>0</v>
      </c>
      <c r="H166" s="25">
        <v>0</v>
      </c>
      <c r="I166" s="25">
        <v>12</v>
      </c>
      <c r="J166" s="25">
        <v>0</v>
      </c>
      <c r="K166" s="68">
        <f t="shared" ref="K166:K181" si="28">J166+I166</f>
        <v>12</v>
      </c>
    </row>
    <row r="167" spans="2:11" x14ac:dyDescent="0.25">
      <c r="B167" s="25" t="s">
        <v>108</v>
      </c>
      <c r="C167" s="26" t="s">
        <v>109</v>
      </c>
      <c r="D167" s="18" t="s">
        <v>31</v>
      </c>
      <c r="E167" s="19">
        <v>0</v>
      </c>
      <c r="F167" s="25">
        <v>0</v>
      </c>
      <c r="G167" s="40">
        <v>1</v>
      </c>
      <c r="H167" s="25">
        <v>0</v>
      </c>
      <c r="I167" s="25">
        <v>0</v>
      </c>
      <c r="J167" s="25">
        <v>1</v>
      </c>
      <c r="K167" s="68">
        <f t="shared" si="28"/>
        <v>1</v>
      </c>
    </row>
    <row r="168" spans="2:11" x14ac:dyDescent="0.25">
      <c r="B168" s="25" t="s">
        <v>110</v>
      </c>
      <c r="C168" s="26" t="s">
        <v>111</v>
      </c>
      <c r="D168" s="18" t="s">
        <v>31</v>
      </c>
      <c r="E168" s="19">
        <v>0</v>
      </c>
      <c r="F168" s="25">
        <v>0</v>
      </c>
      <c r="G168" s="40">
        <v>3</v>
      </c>
      <c r="H168" s="25">
        <v>0</v>
      </c>
      <c r="I168" s="25">
        <v>0</v>
      </c>
      <c r="J168" s="25">
        <v>3</v>
      </c>
      <c r="K168" s="68">
        <f t="shared" si="28"/>
        <v>3</v>
      </c>
    </row>
    <row r="169" spans="2:11" x14ac:dyDescent="0.25">
      <c r="B169" s="25" t="s">
        <v>34</v>
      </c>
      <c r="C169" s="26" t="s">
        <v>35</v>
      </c>
      <c r="D169" s="18" t="s">
        <v>31</v>
      </c>
      <c r="E169" s="19">
        <v>33</v>
      </c>
      <c r="F169" s="25">
        <v>0</v>
      </c>
      <c r="G169" s="40">
        <v>2</v>
      </c>
      <c r="H169" s="25">
        <v>0</v>
      </c>
      <c r="I169" s="25">
        <v>33</v>
      </c>
      <c r="J169" s="25">
        <v>2</v>
      </c>
      <c r="K169" s="68">
        <f t="shared" si="28"/>
        <v>35</v>
      </c>
    </row>
    <row r="170" spans="2:11" x14ac:dyDescent="0.25">
      <c r="B170" s="25" t="s">
        <v>112</v>
      </c>
      <c r="C170" s="26" t="s">
        <v>113</v>
      </c>
      <c r="D170" s="18" t="s">
        <v>31</v>
      </c>
      <c r="E170" s="19">
        <v>8</v>
      </c>
      <c r="F170" s="25">
        <v>0</v>
      </c>
      <c r="G170" s="40">
        <v>0</v>
      </c>
      <c r="H170" s="25">
        <v>0</v>
      </c>
      <c r="I170" s="25">
        <v>8</v>
      </c>
      <c r="J170" s="25">
        <v>0</v>
      </c>
      <c r="K170" s="68">
        <f t="shared" si="28"/>
        <v>8</v>
      </c>
    </row>
    <row r="171" spans="2:11" x14ac:dyDescent="0.25">
      <c r="B171" s="25" t="s">
        <v>114</v>
      </c>
      <c r="C171" s="26" t="s">
        <v>115</v>
      </c>
      <c r="D171" s="18" t="s">
        <v>31</v>
      </c>
      <c r="E171" s="19">
        <v>9</v>
      </c>
      <c r="F171" s="25">
        <v>0</v>
      </c>
      <c r="G171" s="40">
        <v>0</v>
      </c>
      <c r="H171" s="25">
        <v>0</v>
      </c>
      <c r="I171" s="25">
        <v>9</v>
      </c>
      <c r="J171" s="25">
        <v>0</v>
      </c>
      <c r="K171" s="68">
        <f t="shared" si="28"/>
        <v>9</v>
      </c>
    </row>
    <row r="172" spans="2:11" x14ac:dyDescent="0.25">
      <c r="B172" s="25" t="s">
        <v>38</v>
      </c>
      <c r="C172" s="26" t="s">
        <v>39</v>
      </c>
      <c r="D172" s="18" t="s">
        <v>31</v>
      </c>
      <c r="E172" s="19">
        <v>4</v>
      </c>
      <c r="F172" s="25">
        <v>0</v>
      </c>
      <c r="G172" s="40">
        <v>0</v>
      </c>
      <c r="H172" s="25">
        <v>0</v>
      </c>
      <c r="I172" s="25">
        <v>4</v>
      </c>
      <c r="J172" s="25">
        <v>0</v>
      </c>
      <c r="K172" s="68">
        <f t="shared" si="28"/>
        <v>4</v>
      </c>
    </row>
    <row r="173" spans="2:11" x14ac:dyDescent="0.25">
      <c r="B173" s="25" t="s">
        <v>40</v>
      </c>
      <c r="C173" s="26" t="s">
        <v>41</v>
      </c>
      <c r="D173" s="18" t="s">
        <v>31</v>
      </c>
      <c r="E173" s="19">
        <v>1</v>
      </c>
      <c r="F173" s="25">
        <v>0</v>
      </c>
      <c r="G173" s="40">
        <v>0</v>
      </c>
      <c r="H173" s="25">
        <v>0</v>
      </c>
      <c r="I173" s="25">
        <v>1</v>
      </c>
      <c r="J173" s="25">
        <v>0</v>
      </c>
      <c r="K173" s="68">
        <f t="shared" si="28"/>
        <v>1</v>
      </c>
    </row>
    <row r="174" spans="2:11" x14ac:dyDescent="0.25">
      <c r="B174" s="25" t="s">
        <v>42</v>
      </c>
      <c r="C174" s="26" t="s">
        <v>43</v>
      </c>
      <c r="D174" s="18" t="s">
        <v>31</v>
      </c>
      <c r="E174" s="19">
        <v>6</v>
      </c>
      <c r="F174" s="25">
        <v>0</v>
      </c>
      <c r="G174" s="40">
        <v>0</v>
      </c>
      <c r="H174" s="25">
        <v>0</v>
      </c>
      <c r="I174" s="25">
        <v>6</v>
      </c>
      <c r="J174" s="25">
        <v>0</v>
      </c>
      <c r="K174" s="68">
        <f t="shared" si="28"/>
        <v>6</v>
      </c>
    </row>
    <row r="175" spans="2:11" x14ac:dyDescent="0.25">
      <c r="B175" s="25" t="s">
        <v>44</v>
      </c>
      <c r="C175" s="26" t="s">
        <v>45</v>
      </c>
      <c r="D175" s="18" t="s">
        <v>31</v>
      </c>
      <c r="E175" s="19">
        <v>10</v>
      </c>
      <c r="F175" s="25">
        <v>0</v>
      </c>
      <c r="G175" s="40">
        <v>0</v>
      </c>
      <c r="H175" s="25">
        <v>0</v>
      </c>
      <c r="I175" s="25">
        <v>10</v>
      </c>
      <c r="J175" s="25">
        <v>0</v>
      </c>
      <c r="K175" s="68">
        <f t="shared" si="28"/>
        <v>10</v>
      </c>
    </row>
    <row r="176" spans="2:11" x14ac:dyDescent="0.25">
      <c r="B176" s="25" t="s">
        <v>46</v>
      </c>
      <c r="C176" s="26" t="s">
        <v>47</v>
      </c>
      <c r="D176" s="18" t="s">
        <v>31</v>
      </c>
      <c r="E176" s="19">
        <v>21</v>
      </c>
      <c r="F176" s="25">
        <v>0</v>
      </c>
      <c r="G176" s="40">
        <v>3</v>
      </c>
      <c r="H176" s="25">
        <v>0</v>
      </c>
      <c r="I176" s="25">
        <v>21</v>
      </c>
      <c r="J176" s="25">
        <v>3</v>
      </c>
      <c r="K176" s="68">
        <f t="shared" si="28"/>
        <v>24</v>
      </c>
    </row>
    <row r="177" spans="2:11" x14ac:dyDescent="0.25">
      <c r="B177" s="25" t="s">
        <v>48</v>
      </c>
      <c r="C177" s="26" t="s">
        <v>49</v>
      </c>
      <c r="D177" s="18" t="s">
        <v>31</v>
      </c>
      <c r="E177" s="19">
        <v>46</v>
      </c>
      <c r="F177" s="25">
        <v>0</v>
      </c>
      <c r="G177" s="40">
        <v>1</v>
      </c>
      <c r="H177" s="25">
        <v>0</v>
      </c>
      <c r="I177" s="25">
        <v>46</v>
      </c>
      <c r="J177" s="25">
        <v>1</v>
      </c>
      <c r="K177" s="68">
        <f t="shared" si="28"/>
        <v>47</v>
      </c>
    </row>
    <row r="178" spans="2:11" x14ac:dyDescent="0.25">
      <c r="B178" s="25" t="s">
        <v>50</v>
      </c>
      <c r="C178" s="26" t="s">
        <v>51</v>
      </c>
      <c r="D178" s="18" t="s">
        <v>31</v>
      </c>
      <c r="E178" s="19">
        <v>36</v>
      </c>
      <c r="F178" s="25">
        <v>0</v>
      </c>
      <c r="G178" s="40">
        <v>0</v>
      </c>
      <c r="H178" s="25">
        <v>0</v>
      </c>
      <c r="I178" s="25">
        <v>36</v>
      </c>
      <c r="J178" s="25">
        <v>0</v>
      </c>
      <c r="K178" s="68">
        <f t="shared" si="28"/>
        <v>36</v>
      </c>
    </row>
    <row r="179" spans="2:11" x14ac:dyDescent="0.25">
      <c r="B179" s="25" t="s">
        <v>52</v>
      </c>
      <c r="C179" s="26" t="s">
        <v>53</v>
      </c>
      <c r="D179" s="18" t="s">
        <v>31</v>
      </c>
      <c r="E179" s="19">
        <v>18</v>
      </c>
      <c r="F179" s="25">
        <v>0</v>
      </c>
      <c r="G179" s="40">
        <v>0</v>
      </c>
      <c r="H179" s="25">
        <v>0</v>
      </c>
      <c r="I179" s="25">
        <v>18</v>
      </c>
      <c r="J179" s="25">
        <v>0</v>
      </c>
      <c r="K179" s="68">
        <f t="shared" si="28"/>
        <v>18</v>
      </c>
    </row>
    <row r="180" spans="2:11" x14ac:dyDescent="0.25">
      <c r="B180" s="25" t="s">
        <v>54</v>
      </c>
      <c r="C180" s="26" t="s">
        <v>55</v>
      </c>
      <c r="D180" s="18" t="s">
        <v>31</v>
      </c>
      <c r="E180" s="19">
        <v>10</v>
      </c>
      <c r="F180" s="25">
        <v>0</v>
      </c>
      <c r="G180" s="40">
        <v>1</v>
      </c>
      <c r="H180" s="25">
        <v>0</v>
      </c>
      <c r="I180" s="25">
        <v>10</v>
      </c>
      <c r="J180" s="25">
        <v>1</v>
      </c>
      <c r="K180" s="68">
        <f t="shared" si="28"/>
        <v>11</v>
      </c>
    </row>
    <row r="181" spans="2:11" x14ac:dyDescent="0.25">
      <c r="B181" s="25" t="s">
        <v>56</v>
      </c>
      <c r="C181" s="26" t="s">
        <v>57</v>
      </c>
      <c r="D181" s="18" t="s">
        <v>31</v>
      </c>
      <c r="E181" s="19">
        <v>4</v>
      </c>
      <c r="F181" s="25">
        <v>0</v>
      </c>
      <c r="G181" s="40">
        <v>0</v>
      </c>
      <c r="H181" s="25">
        <v>0</v>
      </c>
      <c r="I181" s="25">
        <v>4</v>
      </c>
      <c r="J181" s="25">
        <v>0</v>
      </c>
      <c r="K181" s="68">
        <f t="shared" si="28"/>
        <v>4</v>
      </c>
    </row>
    <row r="182" spans="2:11" x14ac:dyDescent="0.25">
      <c r="B182" s="130" t="s">
        <v>27</v>
      </c>
      <c r="C182" s="130"/>
      <c r="D182" s="130"/>
      <c r="E182" s="33">
        <f>SUM(E165:E181)</f>
        <v>231</v>
      </c>
      <c r="F182" s="33">
        <f t="shared" ref="F182:K182" si="29">SUM(F165:F181)</f>
        <v>0</v>
      </c>
      <c r="G182" s="33">
        <f t="shared" si="29"/>
        <v>11</v>
      </c>
      <c r="H182" s="33">
        <f t="shared" si="29"/>
        <v>0</v>
      </c>
      <c r="I182" s="33">
        <f t="shared" si="29"/>
        <v>231</v>
      </c>
      <c r="J182" s="33">
        <f t="shared" si="29"/>
        <v>11</v>
      </c>
      <c r="K182" s="33">
        <f t="shared" si="29"/>
        <v>242</v>
      </c>
    </row>
    <row r="183" spans="2:11" x14ac:dyDescent="0.25"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</row>
    <row r="184" spans="2:11" x14ac:dyDescent="0.25">
      <c r="B184" s="145" t="s">
        <v>58</v>
      </c>
      <c r="C184" s="145"/>
      <c r="D184" s="145" t="s">
        <v>2</v>
      </c>
      <c r="E184" s="145" t="s">
        <v>3</v>
      </c>
      <c r="F184" s="145"/>
      <c r="G184" s="145" t="s">
        <v>4</v>
      </c>
      <c r="H184" s="145"/>
      <c r="I184" s="145" t="s">
        <v>5</v>
      </c>
      <c r="J184" s="145"/>
      <c r="K184" s="145"/>
    </row>
    <row r="185" spans="2:11" ht="22.5" x14ac:dyDescent="0.25">
      <c r="B185" s="145"/>
      <c r="C185" s="145"/>
      <c r="D185" s="145"/>
      <c r="E185" s="38" t="s">
        <v>6</v>
      </c>
      <c r="F185" s="38" t="s">
        <v>7</v>
      </c>
      <c r="G185" s="38" t="s">
        <v>6</v>
      </c>
      <c r="H185" s="38" t="s">
        <v>1173</v>
      </c>
      <c r="I185" s="38" t="s">
        <v>8</v>
      </c>
      <c r="J185" s="38" t="s">
        <v>9</v>
      </c>
      <c r="K185" s="38" t="s">
        <v>10</v>
      </c>
    </row>
    <row r="186" spans="2:11" x14ac:dyDescent="0.25">
      <c r="B186" s="29" t="s">
        <v>61</v>
      </c>
      <c r="C186" s="31" t="s">
        <v>62</v>
      </c>
      <c r="D186" s="15" t="s">
        <v>31</v>
      </c>
      <c r="E186" s="16">
        <v>2</v>
      </c>
      <c r="F186" s="29">
        <v>0</v>
      </c>
      <c r="G186" s="17">
        <v>1</v>
      </c>
      <c r="H186" s="29">
        <v>0</v>
      </c>
      <c r="I186" s="29">
        <v>2</v>
      </c>
      <c r="J186" s="29">
        <v>1</v>
      </c>
      <c r="K186" s="17">
        <f>J186+I186</f>
        <v>3</v>
      </c>
    </row>
    <row r="187" spans="2:11" x14ac:dyDescent="0.25">
      <c r="B187" s="152" t="s">
        <v>63</v>
      </c>
      <c r="C187" s="154" t="s">
        <v>64</v>
      </c>
      <c r="D187" s="5" t="s">
        <v>31</v>
      </c>
      <c r="E187" s="8">
        <v>1</v>
      </c>
      <c r="F187" s="1">
        <v>0</v>
      </c>
      <c r="G187" s="2">
        <v>2</v>
      </c>
      <c r="H187" s="1">
        <v>0</v>
      </c>
      <c r="I187" s="1">
        <v>1</v>
      </c>
      <c r="J187" s="1">
        <v>2</v>
      </c>
      <c r="K187" s="17">
        <f t="shared" ref="K187:K199" si="30">J187+I187</f>
        <v>3</v>
      </c>
    </row>
    <row r="188" spans="2:11" x14ac:dyDescent="0.25">
      <c r="B188" s="153"/>
      <c r="C188" s="155"/>
      <c r="D188" s="5" t="s">
        <v>65</v>
      </c>
      <c r="E188" s="8">
        <v>1</v>
      </c>
      <c r="F188" s="1">
        <v>1</v>
      </c>
      <c r="G188" s="2">
        <v>0</v>
      </c>
      <c r="H188" s="1">
        <v>0</v>
      </c>
      <c r="I188" s="1">
        <v>1</v>
      </c>
      <c r="J188" s="1">
        <v>0</v>
      </c>
      <c r="K188" s="17">
        <f t="shared" si="30"/>
        <v>1</v>
      </c>
    </row>
    <row r="189" spans="2:11" x14ac:dyDescent="0.25">
      <c r="B189" s="1" t="s">
        <v>66</v>
      </c>
      <c r="C189" s="11" t="s">
        <v>67</v>
      </c>
      <c r="D189" s="5" t="s">
        <v>31</v>
      </c>
      <c r="E189" s="8">
        <v>3</v>
      </c>
      <c r="F189" s="1">
        <v>0</v>
      </c>
      <c r="G189" s="2">
        <v>0</v>
      </c>
      <c r="H189" s="1">
        <v>0</v>
      </c>
      <c r="I189" s="1">
        <v>3</v>
      </c>
      <c r="J189" s="1">
        <v>0</v>
      </c>
      <c r="K189" s="17">
        <f t="shared" si="30"/>
        <v>3</v>
      </c>
    </row>
    <row r="190" spans="2:11" x14ac:dyDescent="0.25">
      <c r="B190" s="1" t="s">
        <v>68</v>
      </c>
      <c r="C190" s="11" t="s">
        <v>69</v>
      </c>
      <c r="D190" s="5" t="s">
        <v>31</v>
      </c>
      <c r="E190" s="8">
        <v>9</v>
      </c>
      <c r="F190" s="1">
        <v>0</v>
      </c>
      <c r="G190" s="2">
        <v>2</v>
      </c>
      <c r="H190" s="1">
        <v>0</v>
      </c>
      <c r="I190" s="1">
        <v>9</v>
      </c>
      <c r="J190" s="1">
        <v>2</v>
      </c>
      <c r="K190" s="17">
        <f t="shared" si="30"/>
        <v>11</v>
      </c>
    </row>
    <row r="191" spans="2:11" x14ac:dyDescent="0.25">
      <c r="B191" s="1" t="s">
        <v>70</v>
      </c>
      <c r="C191" s="11" t="s">
        <v>71</v>
      </c>
      <c r="D191" s="5" t="s">
        <v>31</v>
      </c>
      <c r="E191" s="8">
        <v>12</v>
      </c>
      <c r="F191" s="1">
        <v>0</v>
      </c>
      <c r="G191" s="2">
        <v>2</v>
      </c>
      <c r="H191" s="1">
        <v>0</v>
      </c>
      <c r="I191" s="1">
        <v>12</v>
      </c>
      <c r="J191" s="1">
        <v>2</v>
      </c>
      <c r="K191" s="17">
        <f t="shared" si="30"/>
        <v>14</v>
      </c>
    </row>
    <row r="192" spans="2:11" x14ac:dyDescent="0.25">
      <c r="B192" s="1" t="s">
        <v>72</v>
      </c>
      <c r="C192" s="11" t="s">
        <v>73</v>
      </c>
      <c r="D192" s="5" t="s">
        <v>31</v>
      </c>
      <c r="E192" s="8">
        <v>1</v>
      </c>
      <c r="F192" s="1">
        <v>0</v>
      </c>
      <c r="G192" s="2">
        <v>2</v>
      </c>
      <c r="H192" s="1">
        <v>0</v>
      </c>
      <c r="I192" s="1">
        <v>1</v>
      </c>
      <c r="J192" s="1">
        <v>2</v>
      </c>
      <c r="K192" s="17">
        <f t="shared" si="30"/>
        <v>3</v>
      </c>
    </row>
    <row r="193" spans="2:12" x14ac:dyDescent="0.25">
      <c r="B193" s="1" t="s">
        <v>90</v>
      </c>
      <c r="C193" s="11" t="s">
        <v>91</v>
      </c>
      <c r="D193" s="5" t="s">
        <v>31</v>
      </c>
      <c r="E193" s="8">
        <v>18</v>
      </c>
      <c r="F193" s="1">
        <v>0</v>
      </c>
      <c r="G193" s="2">
        <v>4</v>
      </c>
      <c r="H193" s="1">
        <v>0</v>
      </c>
      <c r="I193" s="1">
        <v>18</v>
      </c>
      <c r="J193" s="1">
        <v>4</v>
      </c>
      <c r="K193" s="17">
        <f t="shared" si="30"/>
        <v>22</v>
      </c>
    </row>
    <row r="194" spans="2:12" x14ac:dyDescent="0.25">
      <c r="B194" s="1" t="s">
        <v>74</v>
      </c>
      <c r="C194" s="11" t="s">
        <v>75</v>
      </c>
      <c r="D194" s="5" t="s">
        <v>31</v>
      </c>
      <c r="E194" s="8">
        <v>11</v>
      </c>
      <c r="F194" s="1">
        <v>0</v>
      </c>
      <c r="G194" s="2">
        <v>2</v>
      </c>
      <c r="H194" s="1">
        <v>0</v>
      </c>
      <c r="I194" s="1">
        <v>11</v>
      </c>
      <c r="J194" s="1">
        <v>2</v>
      </c>
      <c r="K194" s="17">
        <f t="shared" si="30"/>
        <v>13</v>
      </c>
    </row>
    <row r="195" spans="2:12" x14ac:dyDescent="0.25">
      <c r="B195" s="1" t="s">
        <v>76</v>
      </c>
      <c r="C195" s="11" t="s">
        <v>77</v>
      </c>
      <c r="D195" s="5" t="s">
        <v>31</v>
      </c>
      <c r="E195" s="8">
        <v>8</v>
      </c>
      <c r="F195" s="1">
        <v>0</v>
      </c>
      <c r="G195" s="2">
        <v>3</v>
      </c>
      <c r="H195" s="1">
        <v>0</v>
      </c>
      <c r="I195" s="1">
        <v>8</v>
      </c>
      <c r="J195" s="1">
        <v>3</v>
      </c>
      <c r="K195" s="17">
        <f t="shared" si="30"/>
        <v>11</v>
      </c>
    </row>
    <row r="196" spans="2:12" x14ac:dyDescent="0.25">
      <c r="B196" s="1" t="s">
        <v>116</v>
      </c>
      <c r="C196" s="11" t="s">
        <v>117</v>
      </c>
      <c r="D196" s="5" t="s">
        <v>31</v>
      </c>
      <c r="E196" s="8">
        <v>0</v>
      </c>
      <c r="F196" s="1">
        <v>0</v>
      </c>
      <c r="G196" s="2">
        <v>1</v>
      </c>
      <c r="H196" s="1">
        <v>0</v>
      </c>
      <c r="I196" s="1">
        <v>0</v>
      </c>
      <c r="J196" s="1">
        <v>1</v>
      </c>
      <c r="K196" s="17">
        <f t="shared" si="30"/>
        <v>1</v>
      </c>
    </row>
    <row r="197" spans="2:12" x14ac:dyDescent="0.25">
      <c r="B197" s="1" t="s">
        <v>118</v>
      </c>
      <c r="C197" s="11" t="s">
        <v>119</v>
      </c>
      <c r="D197" s="5" t="s">
        <v>31</v>
      </c>
      <c r="E197" s="8">
        <v>0</v>
      </c>
      <c r="F197" s="1">
        <v>0</v>
      </c>
      <c r="G197" s="2">
        <v>1</v>
      </c>
      <c r="H197" s="1">
        <v>0</v>
      </c>
      <c r="I197" s="1">
        <v>0</v>
      </c>
      <c r="J197" s="1">
        <v>1</v>
      </c>
      <c r="K197" s="17">
        <f t="shared" si="30"/>
        <v>1</v>
      </c>
    </row>
    <row r="198" spans="2:12" x14ac:dyDescent="0.25">
      <c r="B198" s="28" t="s">
        <v>78</v>
      </c>
      <c r="C198" s="30" t="s">
        <v>79</v>
      </c>
      <c r="D198" s="12" t="s">
        <v>31</v>
      </c>
      <c r="E198" s="13">
        <v>1</v>
      </c>
      <c r="F198" s="28">
        <v>0</v>
      </c>
      <c r="G198" s="14">
        <v>1</v>
      </c>
      <c r="H198" s="28">
        <v>0</v>
      </c>
      <c r="I198" s="28">
        <v>1</v>
      </c>
      <c r="J198" s="28">
        <v>1</v>
      </c>
      <c r="K198" s="17">
        <f t="shared" si="30"/>
        <v>2</v>
      </c>
    </row>
    <row r="199" spans="2:12" x14ac:dyDescent="0.25">
      <c r="B199" s="25" t="s">
        <v>80</v>
      </c>
      <c r="C199" s="26" t="s">
        <v>81</v>
      </c>
      <c r="D199" s="18" t="s">
        <v>31</v>
      </c>
      <c r="E199" s="19">
        <v>0</v>
      </c>
      <c r="F199" s="25">
        <v>0</v>
      </c>
      <c r="G199" s="40">
        <v>2</v>
      </c>
      <c r="H199" s="25">
        <v>0</v>
      </c>
      <c r="I199" s="25">
        <v>0</v>
      </c>
      <c r="J199" s="25">
        <v>2</v>
      </c>
      <c r="K199" s="17">
        <f t="shared" si="30"/>
        <v>2</v>
      </c>
    </row>
    <row r="200" spans="2:12" x14ac:dyDescent="0.25">
      <c r="B200" s="130" t="s">
        <v>27</v>
      </c>
      <c r="C200" s="130"/>
      <c r="D200" s="130"/>
      <c r="E200" s="33">
        <f>SUM(E186:E199)</f>
        <v>67</v>
      </c>
      <c r="F200" s="33">
        <f t="shared" ref="F200:K200" si="31">SUM(F186:F199)</f>
        <v>1</v>
      </c>
      <c r="G200" s="33">
        <f t="shared" si="31"/>
        <v>23</v>
      </c>
      <c r="H200" s="33">
        <f t="shared" si="31"/>
        <v>0</v>
      </c>
      <c r="I200" s="33">
        <f t="shared" si="31"/>
        <v>67</v>
      </c>
      <c r="J200" s="33">
        <f t="shared" si="31"/>
        <v>23</v>
      </c>
      <c r="K200" s="33">
        <f t="shared" si="31"/>
        <v>90</v>
      </c>
    </row>
    <row r="201" spans="2:12" x14ac:dyDescent="0.25"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20"/>
    </row>
    <row r="202" spans="2:12" x14ac:dyDescent="0.25">
      <c r="B202" s="130" t="s">
        <v>82</v>
      </c>
      <c r="C202" s="130"/>
      <c r="D202" s="130"/>
      <c r="E202" s="33">
        <f t="shared" ref="E202:K202" si="32">E200+E182+E161</f>
        <v>903</v>
      </c>
      <c r="F202" s="33">
        <f t="shared" si="32"/>
        <v>239</v>
      </c>
      <c r="G202" s="33">
        <f t="shared" si="32"/>
        <v>215</v>
      </c>
      <c r="H202" s="33">
        <f t="shared" si="32"/>
        <v>110</v>
      </c>
      <c r="I202" s="33">
        <f t="shared" si="32"/>
        <v>903</v>
      </c>
      <c r="J202" s="33">
        <f t="shared" si="32"/>
        <v>215</v>
      </c>
      <c r="K202" s="33">
        <f t="shared" si="32"/>
        <v>1118</v>
      </c>
      <c r="L202" s="20"/>
    </row>
    <row r="203" spans="2:12" x14ac:dyDescent="0.25">
      <c r="B203" s="4"/>
      <c r="C203" s="4"/>
      <c r="D203" s="4"/>
      <c r="E203" s="9"/>
      <c r="F203" s="4"/>
      <c r="G203" s="4"/>
      <c r="H203" s="4"/>
      <c r="I203" s="4"/>
      <c r="J203" s="4"/>
      <c r="K203" s="4"/>
    </row>
    <row r="204" spans="2:12" x14ac:dyDescent="0.25">
      <c r="B204" s="4"/>
      <c r="C204" s="4"/>
      <c r="D204" s="4"/>
      <c r="E204" s="9"/>
      <c r="F204" s="4"/>
      <c r="G204" s="4"/>
      <c r="H204" s="4"/>
      <c r="I204" s="4"/>
      <c r="J204" s="4"/>
      <c r="K204" s="4"/>
    </row>
    <row r="205" spans="2:12" ht="18.75" x14ac:dyDescent="0.25">
      <c r="B205" s="146" t="s">
        <v>120</v>
      </c>
      <c r="C205" s="146"/>
      <c r="D205" s="146"/>
      <c r="E205" s="146"/>
      <c r="F205" s="146"/>
      <c r="G205" s="146"/>
      <c r="H205" s="146"/>
      <c r="I205" s="146"/>
      <c r="J205" s="146"/>
      <c r="K205" s="146"/>
    </row>
    <row r="206" spans="2:12" x14ac:dyDescent="0.25">
      <c r="B206" s="145" t="s">
        <v>1</v>
      </c>
      <c r="C206" s="145"/>
      <c r="D206" s="145" t="s">
        <v>2</v>
      </c>
      <c r="E206" s="145" t="s">
        <v>3</v>
      </c>
      <c r="F206" s="145"/>
      <c r="G206" s="145" t="s">
        <v>4</v>
      </c>
      <c r="H206" s="145"/>
      <c r="I206" s="145" t="s">
        <v>5</v>
      </c>
      <c r="J206" s="145"/>
      <c r="K206" s="145"/>
    </row>
    <row r="207" spans="2:12" ht="22.5" x14ac:dyDescent="0.25">
      <c r="B207" s="145"/>
      <c r="C207" s="145"/>
      <c r="D207" s="145"/>
      <c r="E207" s="38" t="s">
        <v>6</v>
      </c>
      <c r="F207" s="38" t="s">
        <v>7</v>
      </c>
      <c r="G207" s="38" t="s">
        <v>6</v>
      </c>
      <c r="H207" s="38" t="s">
        <v>1173</v>
      </c>
      <c r="I207" s="38" t="s">
        <v>8</v>
      </c>
      <c r="J207" s="38" t="s">
        <v>9</v>
      </c>
      <c r="K207" s="38" t="s">
        <v>10</v>
      </c>
    </row>
    <row r="208" spans="2:12" x14ac:dyDescent="0.25">
      <c r="B208" s="29" t="s">
        <v>121</v>
      </c>
      <c r="C208" s="31" t="s">
        <v>122</v>
      </c>
      <c r="D208" s="15" t="s">
        <v>123</v>
      </c>
      <c r="E208" s="16">
        <v>59</v>
      </c>
      <c r="F208" s="29">
        <v>0</v>
      </c>
      <c r="G208" s="17">
        <v>94</v>
      </c>
      <c r="H208" s="29">
        <v>0</v>
      </c>
      <c r="I208" s="29">
        <v>59</v>
      </c>
      <c r="J208" s="29">
        <v>94</v>
      </c>
      <c r="K208" s="17">
        <f>J208+I208</f>
        <v>153</v>
      </c>
    </row>
    <row r="209" spans="2:11" x14ac:dyDescent="0.25">
      <c r="B209" s="1" t="s">
        <v>124</v>
      </c>
      <c r="C209" s="11" t="s">
        <v>125</v>
      </c>
      <c r="D209" s="5" t="s">
        <v>123</v>
      </c>
      <c r="E209" s="8">
        <v>15</v>
      </c>
      <c r="F209" s="1">
        <v>0</v>
      </c>
      <c r="G209" s="2">
        <v>16</v>
      </c>
      <c r="H209" s="1">
        <v>0</v>
      </c>
      <c r="I209" s="1">
        <v>15</v>
      </c>
      <c r="J209" s="1">
        <v>16</v>
      </c>
      <c r="K209" s="17">
        <f t="shared" ref="K209:K211" si="33">J209+I209</f>
        <v>31</v>
      </c>
    </row>
    <row r="210" spans="2:11" x14ac:dyDescent="0.25">
      <c r="B210" s="1" t="s">
        <v>126</v>
      </c>
      <c r="C210" s="11" t="s">
        <v>127</v>
      </c>
      <c r="D210" s="5" t="s">
        <v>123</v>
      </c>
      <c r="E210" s="8">
        <v>37</v>
      </c>
      <c r="F210" s="1">
        <v>0</v>
      </c>
      <c r="G210" s="2">
        <v>71</v>
      </c>
      <c r="H210" s="1">
        <v>0</v>
      </c>
      <c r="I210" s="1">
        <v>37</v>
      </c>
      <c r="J210" s="1">
        <v>71</v>
      </c>
      <c r="K210" s="17">
        <f t="shared" si="33"/>
        <v>108</v>
      </c>
    </row>
    <row r="211" spans="2:11" x14ac:dyDescent="0.25">
      <c r="B211" s="28" t="s">
        <v>128</v>
      </c>
      <c r="C211" s="30" t="s">
        <v>129</v>
      </c>
      <c r="D211" s="12" t="s">
        <v>123</v>
      </c>
      <c r="E211" s="13">
        <v>30</v>
      </c>
      <c r="F211" s="28">
        <v>0</v>
      </c>
      <c r="G211" s="14">
        <v>0</v>
      </c>
      <c r="H211" s="28">
        <v>0</v>
      </c>
      <c r="I211" s="28">
        <v>30</v>
      </c>
      <c r="J211" s="28">
        <v>0</v>
      </c>
      <c r="K211" s="17">
        <f t="shared" si="33"/>
        <v>30</v>
      </c>
    </row>
    <row r="212" spans="2:11" x14ac:dyDescent="0.25">
      <c r="B212" s="130" t="s">
        <v>27</v>
      </c>
      <c r="C212" s="130"/>
      <c r="D212" s="130"/>
      <c r="E212" s="33">
        <f>SUM(E208:E211)</f>
        <v>141</v>
      </c>
      <c r="F212" s="33">
        <f t="shared" ref="F212:K212" si="34">SUM(F208:F211)</f>
        <v>0</v>
      </c>
      <c r="G212" s="33">
        <f t="shared" si="34"/>
        <v>181</v>
      </c>
      <c r="H212" s="33">
        <f t="shared" si="34"/>
        <v>0</v>
      </c>
      <c r="I212" s="33">
        <f t="shared" si="34"/>
        <v>141</v>
      </c>
      <c r="J212" s="33">
        <f t="shared" si="34"/>
        <v>181</v>
      </c>
      <c r="K212" s="33">
        <f t="shared" si="34"/>
        <v>322</v>
      </c>
    </row>
    <row r="213" spans="2:11" x14ac:dyDescent="0.25"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</row>
    <row r="214" spans="2:11" x14ac:dyDescent="0.25">
      <c r="B214" s="145" t="s">
        <v>28</v>
      </c>
      <c r="C214" s="145"/>
      <c r="D214" s="145" t="s">
        <v>2</v>
      </c>
      <c r="E214" s="145" t="s">
        <v>3</v>
      </c>
      <c r="F214" s="145"/>
      <c r="G214" s="145" t="s">
        <v>4</v>
      </c>
      <c r="H214" s="145"/>
      <c r="I214" s="145" t="s">
        <v>5</v>
      </c>
      <c r="J214" s="145"/>
      <c r="K214" s="145"/>
    </row>
    <row r="215" spans="2:11" ht="22.5" x14ac:dyDescent="0.25">
      <c r="B215" s="145"/>
      <c r="C215" s="145"/>
      <c r="D215" s="145"/>
      <c r="E215" s="38" t="s">
        <v>6</v>
      </c>
      <c r="F215" s="38" t="s">
        <v>7</v>
      </c>
      <c r="G215" s="38" t="s">
        <v>6</v>
      </c>
      <c r="H215" s="38" t="s">
        <v>1173</v>
      </c>
      <c r="I215" s="38" t="s">
        <v>8</v>
      </c>
      <c r="J215" s="38" t="s">
        <v>9</v>
      </c>
      <c r="K215" s="38" t="s">
        <v>10</v>
      </c>
    </row>
    <row r="216" spans="2:11" x14ac:dyDescent="0.25">
      <c r="B216" s="25" t="s">
        <v>130</v>
      </c>
      <c r="C216" s="26" t="s">
        <v>131</v>
      </c>
      <c r="D216" s="18" t="s">
        <v>132</v>
      </c>
      <c r="E216" s="19">
        <v>8</v>
      </c>
      <c r="F216" s="25">
        <v>0</v>
      </c>
      <c r="G216" s="40">
        <v>1</v>
      </c>
      <c r="H216" s="25">
        <v>0</v>
      </c>
      <c r="I216" s="25">
        <v>8</v>
      </c>
      <c r="J216" s="25">
        <v>1</v>
      </c>
      <c r="K216" s="40">
        <f>J216+I216</f>
        <v>9</v>
      </c>
    </row>
    <row r="217" spans="2:11" x14ac:dyDescent="0.25">
      <c r="B217" s="25" t="s">
        <v>133</v>
      </c>
      <c r="C217" s="26" t="s">
        <v>134</v>
      </c>
      <c r="D217" s="18" t="s">
        <v>132</v>
      </c>
      <c r="E217" s="19">
        <v>12</v>
      </c>
      <c r="F217" s="25">
        <v>0</v>
      </c>
      <c r="G217" s="40">
        <v>0</v>
      </c>
      <c r="H217" s="25">
        <v>0</v>
      </c>
      <c r="I217" s="25">
        <v>12</v>
      </c>
      <c r="J217" s="25">
        <v>0</v>
      </c>
      <c r="K217" s="68">
        <f t="shared" ref="K217:K220" si="35">J217+I217</f>
        <v>12</v>
      </c>
    </row>
    <row r="218" spans="2:11" x14ac:dyDescent="0.25">
      <c r="B218" s="25" t="s">
        <v>135</v>
      </c>
      <c r="C218" s="26" t="s">
        <v>136</v>
      </c>
      <c r="D218" s="18" t="s">
        <v>132</v>
      </c>
      <c r="E218" s="19">
        <v>16</v>
      </c>
      <c r="F218" s="25">
        <v>0</v>
      </c>
      <c r="G218" s="40">
        <v>0</v>
      </c>
      <c r="H218" s="25">
        <v>0</v>
      </c>
      <c r="I218" s="25">
        <v>16</v>
      </c>
      <c r="J218" s="25">
        <v>0</v>
      </c>
      <c r="K218" s="68">
        <f t="shared" si="35"/>
        <v>16</v>
      </c>
    </row>
    <row r="219" spans="2:11" x14ac:dyDescent="0.25">
      <c r="B219" s="25" t="s">
        <v>137</v>
      </c>
      <c r="C219" s="26" t="s">
        <v>138</v>
      </c>
      <c r="D219" s="18" t="s">
        <v>132</v>
      </c>
      <c r="E219" s="19">
        <v>5</v>
      </c>
      <c r="F219" s="25">
        <v>0</v>
      </c>
      <c r="G219" s="40">
        <v>0</v>
      </c>
      <c r="H219" s="25">
        <v>0</v>
      </c>
      <c r="I219" s="25">
        <v>5</v>
      </c>
      <c r="J219" s="25">
        <v>0</v>
      </c>
      <c r="K219" s="68">
        <f t="shared" si="35"/>
        <v>5</v>
      </c>
    </row>
    <row r="220" spans="2:11" x14ac:dyDescent="0.25">
      <c r="B220" s="25" t="s">
        <v>139</v>
      </c>
      <c r="C220" s="26" t="s">
        <v>140</v>
      </c>
      <c r="D220" s="18" t="s">
        <v>132</v>
      </c>
      <c r="E220" s="19">
        <v>1</v>
      </c>
      <c r="F220" s="25">
        <v>0</v>
      </c>
      <c r="G220" s="40">
        <v>0</v>
      </c>
      <c r="H220" s="25">
        <v>0</v>
      </c>
      <c r="I220" s="25">
        <v>1</v>
      </c>
      <c r="J220" s="25">
        <v>0</v>
      </c>
      <c r="K220" s="68">
        <f t="shared" si="35"/>
        <v>1</v>
      </c>
    </row>
    <row r="221" spans="2:11" x14ac:dyDescent="0.25">
      <c r="B221" s="130" t="s">
        <v>27</v>
      </c>
      <c r="C221" s="130"/>
      <c r="D221" s="130"/>
      <c r="E221" s="33">
        <f>SUM(E216:E220)</f>
        <v>42</v>
      </c>
      <c r="F221" s="33">
        <f t="shared" ref="F221:K221" si="36">SUM(F216:F220)</f>
        <v>0</v>
      </c>
      <c r="G221" s="33">
        <f t="shared" si="36"/>
        <v>1</v>
      </c>
      <c r="H221" s="33">
        <f t="shared" si="36"/>
        <v>0</v>
      </c>
      <c r="I221" s="33">
        <f t="shared" si="36"/>
        <v>42</v>
      </c>
      <c r="J221" s="33">
        <f t="shared" si="36"/>
        <v>1</v>
      </c>
      <c r="K221" s="33">
        <f t="shared" si="36"/>
        <v>43</v>
      </c>
    </row>
    <row r="222" spans="2:11" x14ac:dyDescent="0.25"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</row>
    <row r="223" spans="2:11" x14ac:dyDescent="0.25">
      <c r="B223" s="145" t="s">
        <v>58</v>
      </c>
      <c r="C223" s="145"/>
      <c r="D223" s="145" t="s">
        <v>2</v>
      </c>
      <c r="E223" s="145" t="s">
        <v>3</v>
      </c>
      <c r="F223" s="145"/>
      <c r="G223" s="145" t="s">
        <v>4</v>
      </c>
      <c r="H223" s="145"/>
      <c r="I223" s="145" t="s">
        <v>5</v>
      </c>
      <c r="J223" s="145"/>
      <c r="K223" s="145"/>
    </row>
    <row r="224" spans="2:11" ht="22.5" x14ac:dyDescent="0.25">
      <c r="B224" s="145"/>
      <c r="C224" s="145"/>
      <c r="D224" s="145"/>
      <c r="E224" s="38" t="s">
        <v>6</v>
      </c>
      <c r="F224" s="38" t="s">
        <v>7</v>
      </c>
      <c r="G224" s="38" t="s">
        <v>6</v>
      </c>
      <c r="H224" s="38" t="s">
        <v>1173</v>
      </c>
      <c r="I224" s="38" t="s">
        <v>8</v>
      </c>
      <c r="J224" s="38" t="s">
        <v>9</v>
      </c>
      <c r="K224" s="38" t="s">
        <v>10</v>
      </c>
    </row>
    <row r="225" spans="2:11" x14ac:dyDescent="0.25">
      <c r="B225" s="29" t="s">
        <v>141</v>
      </c>
      <c r="C225" s="31" t="s">
        <v>142</v>
      </c>
      <c r="D225" s="15" t="s">
        <v>132</v>
      </c>
      <c r="E225" s="16">
        <v>1</v>
      </c>
      <c r="F225" s="29">
        <v>0</v>
      </c>
      <c r="G225" s="17">
        <v>4</v>
      </c>
      <c r="H225" s="29">
        <v>0</v>
      </c>
      <c r="I225" s="29">
        <v>1</v>
      </c>
      <c r="J225" s="29">
        <v>4</v>
      </c>
      <c r="K225" s="17">
        <f>J225+I225</f>
        <v>5</v>
      </c>
    </row>
    <row r="226" spans="2:11" x14ac:dyDescent="0.25">
      <c r="B226" s="1" t="s">
        <v>143</v>
      </c>
      <c r="C226" s="11" t="s">
        <v>144</v>
      </c>
      <c r="D226" s="5" t="s">
        <v>132</v>
      </c>
      <c r="E226" s="8">
        <v>0</v>
      </c>
      <c r="F226" s="1">
        <v>0</v>
      </c>
      <c r="G226" s="2">
        <v>1</v>
      </c>
      <c r="H226" s="1">
        <v>0</v>
      </c>
      <c r="I226" s="1">
        <v>0</v>
      </c>
      <c r="J226" s="1">
        <v>1</v>
      </c>
      <c r="K226" s="17">
        <f>J226+I226</f>
        <v>1</v>
      </c>
    </row>
    <row r="227" spans="2:11" x14ac:dyDescent="0.25">
      <c r="B227" s="1" t="s">
        <v>145</v>
      </c>
      <c r="C227" s="11" t="s">
        <v>146</v>
      </c>
      <c r="D227" s="5" t="s">
        <v>132</v>
      </c>
      <c r="E227" s="8">
        <v>0</v>
      </c>
      <c r="F227" s="1">
        <v>0</v>
      </c>
      <c r="G227" s="2">
        <v>1</v>
      </c>
      <c r="H227" s="1">
        <v>0</v>
      </c>
      <c r="I227" s="1">
        <v>0</v>
      </c>
      <c r="J227" s="1">
        <v>1</v>
      </c>
      <c r="K227" s="17">
        <f t="shared" ref="K227:K228" si="37">J227+I227</f>
        <v>1</v>
      </c>
    </row>
    <row r="228" spans="2:11" x14ac:dyDescent="0.25">
      <c r="B228" s="28" t="s">
        <v>147</v>
      </c>
      <c r="C228" s="30" t="s">
        <v>148</v>
      </c>
      <c r="D228" s="12" t="s">
        <v>132</v>
      </c>
      <c r="E228" s="13">
        <v>17</v>
      </c>
      <c r="F228" s="28">
        <v>0</v>
      </c>
      <c r="G228" s="14">
        <v>0</v>
      </c>
      <c r="H228" s="28">
        <v>0</v>
      </c>
      <c r="I228" s="28">
        <v>17</v>
      </c>
      <c r="J228" s="28">
        <v>0</v>
      </c>
      <c r="K228" s="17">
        <f t="shared" si="37"/>
        <v>17</v>
      </c>
    </row>
    <row r="229" spans="2:11" s="10" customFormat="1" ht="12" x14ac:dyDescent="0.25">
      <c r="B229" s="130" t="s">
        <v>27</v>
      </c>
      <c r="C229" s="130"/>
      <c r="D229" s="130"/>
      <c r="E229" s="33">
        <f>SUM(E225:E228)</f>
        <v>18</v>
      </c>
      <c r="F229" s="33">
        <f t="shared" ref="F229:K229" si="38">SUM(F225:F228)</f>
        <v>0</v>
      </c>
      <c r="G229" s="33">
        <f t="shared" si="38"/>
        <v>6</v>
      </c>
      <c r="H229" s="33">
        <f t="shared" si="38"/>
        <v>0</v>
      </c>
      <c r="I229" s="33">
        <f t="shared" si="38"/>
        <v>18</v>
      </c>
      <c r="J229" s="33">
        <f t="shared" si="38"/>
        <v>6</v>
      </c>
      <c r="K229" s="33">
        <f t="shared" si="38"/>
        <v>24</v>
      </c>
    </row>
    <row r="230" spans="2:11" x14ac:dyDescent="0.25"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</row>
    <row r="231" spans="2:11" s="10" customFormat="1" ht="12" x14ac:dyDescent="0.25">
      <c r="B231" s="130" t="s">
        <v>82</v>
      </c>
      <c r="C231" s="130"/>
      <c r="D231" s="130"/>
      <c r="E231" s="33">
        <f t="shared" ref="E231:K231" si="39">E229+E221+E212</f>
        <v>201</v>
      </c>
      <c r="F231" s="33">
        <f t="shared" si="39"/>
        <v>0</v>
      </c>
      <c r="G231" s="33">
        <f t="shared" si="39"/>
        <v>188</v>
      </c>
      <c r="H231" s="33">
        <f t="shared" si="39"/>
        <v>0</v>
      </c>
      <c r="I231" s="33">
        <f t="shared" si="39"/>
        <v>201</v>
      </c>
      <c r="J231" s="33">
        <f t="shared" si="39"/>
        <v>188</v>
      </c>
      <c r="K231" s="33">
        <f t="shared" si="39"/>
        <v>389</v>
      </c>
    </row>
    <row r="232" spans="2:11" x14ac:dyDescent="0.25">
      <c r="B232" s="4"/>
      <c r="C232" s="4"/>
      <c r="D232" s="4"/>
      <c r="E232" s="9"/>
      <c r="F232" s="4"/>
      <c r="G232" s="4"/>
      <c r="H232" s="4"/>
      <c r="I232" s="4"/>
      <c r="J232" s="4"/>
      <c r="K232" s="4"/>
    </row>
    <row r="233" spans="2:11" x14ac:dyDescent="0.25">
      <c r="B233" s="4"/>
      <c r="C233" s="4"/>
      <c r="D233" s="4"/>
      <c r="E233" s="9"/>
      <c r="F233" s="4"/>
      <c r="G233" s="4"/>
      <c r="H233" s="4"/>
      <c r="I233" s="4"/>
      <c r="J233" s="4"/>
      <c r="K233" s="4"/>
    </row>
    <row r="234" spans="2:11" ht="18.75" x14ac:dyDescent="0.25">
      <c r="B234" s="146" t="s">
        <v>149</v>
      </c>
      <c r="C234" s="146"/>
      <c r="D234" s="146"/>
      <c r="E234" s="146"/>
      <c r="F234" s="146"/>
      <c r="G234" s="146"/>
      <c r="H234" s="146"/>
      <c r="I234" s="146"/>
      <c r="J234" s="146"/>
      <c r="K234" s="146"/>
    </row>
    <row r="235" spans="2:11" x14ac:dyDescent="0.25">
      <c r="B235" s="145" t="s">
        <v>1</v>
      </c>
      <c r="C235" s="145"/>
      <c r="D235" s="145" t="s">
        <v>2</v>
      </c>
      <c r="E235" s="145" t="s">
        <v>3</v>
      </c>
      <c r="F235" s="145"/>
      <c r="G235" s="145" t="s">
        <v>4</v>
      </c>
      <c r="H235" s="145"/>
      <c r="I235" s="145" t="s">
        <v>5</v>
      </c>
      <c r="J235" s="145"/>
      <c r="K235" s="145"/>
    </row>
    <row r="236" spans="2:11" ht="22.5" x14ac:dyDescent="0.25">
      <c r="B236" s="145"/>
      <c r="C236" s="145"/>
      <c r="D236" s="145"/>
      <c r="E236" s="38" t="s">
        <v>6</v>
      </c>
      <c r="F236" s="38" t="s">
        <v>7</v>
      </c>
      <c r="G236" s="38" t="s">
        <v>6</v>
      </c>
      <c r="H236" s="38" t="s">
        <v>1173</v>
      </c>
      <c r="I236" s="38" t="s">
        <v>8</v>
      </c>
      <c r="J236" s="38" t="s">
        <v>9</v>
      </c>
      <c r="K236" s="38" t="s">
        <v>10</v>
      </c>
    </row>
    <row r="237" spans="2:11" x14ac:dyDescent="0.25">
      <c r="B237" s="25" t="s">
        <v>150</v>
      </c>
      <c r="C237" s="26" t="s">
        <v>151</v>
      </c>
      <c r="D237" s="18" t="s">
        <v>123</v>
      </c>
      <c r="E237" s="19">
        <v>23</v>
      </c>
      <c r="F237" s="25">
        <v>0</v>
      </c>
      <c r="G237" s="40">
        <v>37</v>
      </c>
      <c r="H237" s="25">
        <v>30</v>
      </c>
      <c r="I237" s="25">
        <v>23</v>
      </c>
      <c r="J237" s="25">
        <v>37</v>
      </c>
      <c r="K237" s="40">
        <f>I237+J237</f>
        <v>60</v>
      </c>
    </row>
    <row r="238" spans="2:11" x14ac:dyDescent="0.25">
      <c r="B238" s="25" t="s">
        <v>152</v>
      </c>
      <c r="C238" s="26" t="s">
        <v>153</v>
      </c>
      <c r="D238" s="18" t="s">
        <v>123</v>
      </c>
      <c r="E238" s="19">
        <v>51</v>
      </c>
      <c r="F238" s="25">
        <v>0</v>
      </c>
      <c r="G238" s="40">
        <v>136</v>
      </c>
      <c r="H238" s="25">
        <v>127</v>
      </c>
      <c r="I238" s="25">
        <v>51</v>
      </c>
      <c r="J238" s="25">
        <v>136</v>
      </c>
      <c r="K238" s="68">
        <f t="shared" ref="K238:K241" si="40">I238+J238</f>
        <v>187</v>
      </c>
    </row>
    <row r="239" spans="2:11" x14ac:dyDescent="0.25">
      <c r="B239" s="25" t="s">
        <v>154</v>
      </c>
      <c r="C239" s="26" t="s">
        <v>155</v>
      </c>
      <c r="D239" s="18" t="s">
        <v>123</v>
      </c>
      <c r="E239" s="19">
        <v>2</v>
      </c>
      <c r="F239" s="25">
        <v>0</v>
      </c>
      <c r="G239" s="40">
        <v>0</v>
      </c>
      <c r="H239" s="25">
        <v>0</v>
      </c>
      <c r="I239" s="25">
        <v>2</v>
      </c>
      <c r="J239" s="25">
        <v>0</v>
      </c>
      <c r="K239" s="68">
        <f t="shared" si="40"/>
        <v>2</v>
      </c>
    </row>
    <row r="240" spans="2:11" x14ac:dyDescent="0.25">
      <c r="B240" s="25" t="s">
        <v>156</v>
      </c>
      <c r="C240" s="26" t="s">
        <v>157</v>
      </c>
      <c r="D240" s="18" t="s">
        <v>123</v>
      </c>
      <c r="E240" s="19">
        <v>1</v>
      </c>
      <c r="F240" s="25">
        <v>0</v>
      </c>
      <c r="G240" s="40">
        <v>0</v>
      </c>
      <c r="H240" s="25">
        <v>0</v>
      </c>
      <c r="I240" s="25">
        <v>1</v>
      </c>
      <c r="J240" s="25">
        <v>0</v>
      </c>
      <c r="K240" s="68">
        <f t="shared" si="40"/>
        <v>1</v>
      </c>
    </row>
    <row r="241" spans="2:11" x14ac:dyDescent="0.25">
      <c r="B241" s="25" t="s">
        <v>158</v>
      </c>
      <c r="C241" s="26" t="s">
        <v>159</v>
      </c>
      <c r="D241" s="18" t="s">
        <v>123</v>
      </c>
      <c r="E241" s="19">
        <v>1</v>
      </c>
      <c r="F241" s="25">
        <v>0</v>
      </c>
      <c r="G241" s="40">
        <v>0</v>
      </c>
      <c r="H241" s="25">
        <v>0</v>
      </c>
      <c r="I241" s="25">
        <v>1</v>
      </c>
      <c r="J241" s="25">
        <v>0</v>
      </c>
      <c r="K241" s="68">
        <f t="shared" si="40"/>
        <v>1</v>
      </c>
    </row>
    <row r="242" spans="2:11" x14ac:dyDescent="0.25">
      <c r="B242" s="130" t="s">
        <v>27</v>
      </c>
      <c r="C242" s="130"/>
      <c r="D242" s="130"/>
      <c r="E242" s="33">
        <f>SUM(E237:E241)</f>
        <v>78</v>
      </c>
      <c r="F242" s="33">
        <f t="shared" ref="F242:K242" si="41">SUM(F237:F241)</f>
        <v>0</v>
      </c>
      <c r="G242" s="33">
        <f t="shared" si="41"/>
        <v>173</v>
      </c>
      <c r="H242" s="33">
        <f t="shared" si="41"/>
        <v>157</v>
      </c>
      <c r="I242" s="33">
        <f t="shared" si="41"/>
        <v>78</v>
      </c>
      <c r="J242" s="33">
        <f t="shared" si="41"/>
        <v>173</v>
      </c>
      <c r="K242" s="33">
        <f t="shared" si="41"/>
        <v>251</v>
      </c>
    </row>
    <row r="243" spans="2:11" x14ac:dyDescent="0.25"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</row>
    <row r="244" spans="2:11" x14ac:dyDescent="0.25">
      <c r="B244" s="145" t="s">
        <v>28</v>
      </c>
      <c r="C244" s="145"/>
      <c r="D244" s="145" t="s">
        <v>2</v>
      </c>
      <c r="E244" s="145" t="s">
        <v>3</v>
      </c>
      <c r="F244" s="145"/>
      <c r="G244" s="145" t="s">
        <v>4</v>
      </c>
      <c r="H244" s="145"/>
      <c r="I244" s="145" t="s">
        <v>5</v>
      </c>
      <c r="J244" s="145"/>
      <c r="K244" s="145"/>
    </row>
    <row r="245" spans="2:11" ht="22.5" x14ac:dyDescent="0.25">
      <c r="B245" s="145"/>
      <c r="C245" s="145"/>
      <c r="D245" s="145"/>
      <c r="E245" s="38" t="s">
        <v>6</v>
      </c>
      <c r="F245" s="38" t="s">
        <v>7</v>
      </c>
      <c r="G245" s="38" t="s">
        <v>6</v>
      </c>
      <c r="H245" s="38" t="s">
        <v>1173</v>
      </c>
      <c r="I245" s="38" t="s">
        <v>8</v>
      </c>
      <c r="J245" s="38" t="s">
        <v>9</v>
      </c>
      <c r="K245" s="38" t="s">
        <v>10</v>
      </c>
    </row>
    <row r="246" spans="2:11" x14ac:dyDescent="0.25">
      <c r="B246" s="25" t="s">
        <v>160</v>
      </c>
      <c r="C246" s="26" t="s">
        <v>35</v>
      </c>
      <c r="D246" s="18" t="s">
        <v>132</v>
      </c>
      <c r="E246" s="19">
        <v>16</v>
      </c>
      <c r="F246" s="25">
        <v>0</v>
      </c>
      <c r="G246" s="40">
        <v>0</v>
      </c>
      <c r="H246" s="25">
        <v>0</v>
      </c>
      <c r="I246" s="25">
        <v>16</v>
      </c>
      <c r="J246" s="25">
        <v>0</v>
      </c>
      <c r="K246" s="40">
        <f>J246+I246</f>
        <v>16</v>
      </c>
    </row>
    <row r="247" spans="2:11" x14ac:dyDescent="0.25">
      <c r="B247" s="25" t="s">
        <v>161</v>
      </c>
      <c r="C247" s="26" t="s">
        <v>162</v>
      </c>
      <c r="D247" s="18" t="s">
        <v>132</v>
      </c>
      <c r="E247" s="19">
        <v>10</v>
      </c>
      <c r="F247" s="25">
        <v>0</v>
      </c>
      <c r="G247" s="40">
        <v>0</v>
      </c>
      <c r="H247" s="25">
        <v>0</v>
      </c>
      <c r="I247" s="25">
        <v>10</v>
      </c>
      <c r="J247" s="25">
        <v>0</v>
      </c>
      <c r="K247" s="68">
        <f t="shared" ref="K247:K250" si="42">J247+I247</f>
        <v>10</v>
      </c>
    </row>
    <row r="248" spans="2:11" x14ac:dyDescent="0.25">
      <c r="B248" s="25" t="s">
        <v>163</v>
      </c>
      <c r="C248" s="26" t="s">
        <v>164</v>
      </c>
      <c r="D248" s="18" t="s">
        <v>132</v>
      </c>
      <c r="E248" s="19">
        <v>6</v>
      </c>
      <c r="F248" s="25">
        <v>0</v>
      </c>
      <c r="G248" s="40">
        <v>0</v>
      </c>
      <c r="H248" s="25">
        <v>0</v>
      </c>
      <c r="I248" s="25">
        <v>6</v>
      </c>
      <c r="J248" s="25">
        <v>0</v>
      </c>
      <c r="K248" s="68">
        <f t="shared" si="42"/>
        <v>6</v>
      </c>
    </row>
    <row r="249" spans="2:11" x14ac:dyDescent="0.25">
      <c r="B249" s="25" t="s">
        <v>165</v>
      </c>
      <c r="C249" s="26" t="s">
        <v>166</v>
      </c>
      <c r="D249" s="18" t="s">
        <v>132</v>
      </c>
      <c r="E249" s="19">
        <v>12</v>
      </c>
      <c r="F249" s="25">
        <v>0</v>
      </c>
      <c r="G249" s="40">
        <v>3</v>
      </c>
      <c r="H249" s="25">
        <v>0</v>
      </c>
      <c r="I249" s="25">
        <v>12</v>
      </c>
      <c r="J249" s="25">
        <v>3</v>
      </c>
      <c r="K249" s="68">
        <f t="shared" si="42"/>
        <v>15</v>
      </c>
    </row>
    <row r="250" spans="2:11" x14ac:dyDescent="0.25">
      <c r="B250" s="25" t="s">
        <v>167</v>
      </c>
      <c r="C250" s="26" t="s">
        <v>168</v>
      </c>
      <c r="D250" s="18" t="s">
        <v>132</v>
      </c>
      <c r="E250" s="19">
        <v>1</v>
      </c>
      <c r="F250" s="25">
        <v>0</v>
      </c>
      <c r="G250" s="40">
        <v>0</v>
      </c>
      <c r="H250" s="25">
        <v>0</v>
      </c>
      <c r="I250" s="25">
        <v>1</v>
      </c>
      <c r="J250" s="25">
        <v>0</v>
      </c>
      <c r="K250" s="68">
        <f t="shared" si="42"/>
        <v>1</v>
      </c>
    </row>
    <row r="251" spans="2:11" x14ac:dyDescent="0.25">
      <c r="B251" s="130" t="s">
        <v>27</v>
      </c>
      <c r="C251" s="130"/>
      <c r="D251" s="130"/>
      <c r="E251" s="33">
        <f>SUM(E246:E250)</f>
        <v>45</v>
      </c>
      <c r="F251" s="33">
        <f t="shared" ref="F251:K251" si="43">SUM(F246:F250)</f>
        <v>0</v>
      </c>
      <c r="G251" s="33">
        <f t="shared" si="43"/>
        <v>3</v>
      </c>
      <c r="H251" s="33">
        <f t="shared" si="43"/>
        <v>0</v>
      </c>
      <c r="I251" s="33">
        <f t="shared" si="43"/>
        <v>45</v>
      </c>
      <c r="J251" s="33">
        <f t="shared" si="43"/>
        <v>3</v>
      </c>
      <c r="K251" s="33">
        <f t="shared" si="43"/>
        <v>48</v>
      </c>
    </row>
    <row r="252" spans="2:11" x14ac:dyDescent="0.25"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</row>
    <row r="253" spans="2:11" x14ac:dyDescent="0.25">
      <c r="B253" s="145" t="s">
        <v>58</v>
      </c>
      <c r="C253" s="145"/>
      <c r="D253" s="145" t="s">
        <v>2</v>
      </c>
      <c r="E253" s="145" t="s">
        <v>3</v>
      </c>
      <c r="F253" s="145"/>
      <c r="G253" s="145" t="s">
        <v>4</v>
      </c>
      <c r="H253" s="145"/>
      <c r="I253" s="145" t="s">
        <v>5</v>
      </c>
      <c r="J253" s="145"/>
      <c r="K253" s="145"/>
    </row>
    <row r="254" spans="2:11" ht="22.5" x14ac:dyDescent="0.25">
      <c r="B254" s="145"/>
      <c r="C254" s="145"/>
      <c r="D254" s="145"/>
      <c r="E254" s="38" t="s">
        <v>6</v>
      </c>
      <c r="F254" s="38" t="s">
        <v>7</v>
      </c>
      <c r="G254" s="38" t="s">
        <v>6</v>
      </c>
      <c r="H254" s="38" t="s">
        <v>1173</v>
      </c>
      <c r="I254" s="38" t="s">
        <v>8</v>
      </c>
      <c r="J254" s="38" t="s">
        <v>9</v>
      </c>
      <c r="K254" s="38" t="s">
        <v>10</v>
      </c>
    </row>
    <row r="255" spans="2:11" x14ac:dyDescent="0.25">
      <c r="B255" s="25" t="s">
        <v>169</v>
      </c>
      <c r="C255" s="26" t="s">
        <v>142</v>
      </c>
      <c r="D255" s="18" t="s">
        <v>132</v>
      </c>
      <c r="E255" s="19">
        <v>4</v>
      </c>
      <c r="F255" s="25">
        <v>0</v>
      </c>
      <c r="G255" s="40">
        <v>1</v>
      </c>
      <c r="H255" s="25">
        <v>0</v>
      </c>
      <c r="I255" s="25">
        <v>4</v>
      </c>
      <c r="J255" s="25">
        <v>1</v>
      </c>
      <c r="K255" s="40">
        <f>J255+I255</f>
        <v>5</v>
      </c>
    </row>
    <row r="256" spans="2:11" x14ac:dyDescent="0.25">
      <c r="B256" s="25" t="s">
        <v>170</v>
      </c>
      <c r="C256" s="26" t="s">
        <v>146</v>
      </c>
      <c r="D256" s="18" t="s">
        <v>132</v>
      </c>
      <c r="E256" s="19">
        <v>1</v>
      </c>
      <c r="F256" s="25">
        <v>0</v>
      </c>
      <c r="G256" s="40">
        <v>0</v>
      </c>
      <c r="H256" s="25">
        <v>0</v>
      </c>
      <c r="I256" s="25">
        <v>1</v>
      </c>
      <c r="J256" s="25">
        <v>0</v>
      </c>
      <c r="K256" s="68">
        <f t="shared" ref="K256:K257" si="44">J256+I256</f>
        <v>1</v>
      </c>
    </row>
    <row r="257" spans="2:12" x14ac:dyDescent="0.25">
      <c r="B257" s="25" t="s">
        <v>171</v>
      </c>
      <c r="C257" s="26" t="s">
        <v>148</v>
      </c>
      <c r="D257" s="18" t="s">
        <v>132</v>
      </c>
      <c r="E257" s="19">
        <v>8</v>
      </c>
      <c r="F257" s="25">
        <v>0</v>
      </c>
      <c r="G257" s="40">
        <v>0</v>
      </c>
      <c r="H257" s="25">
        <v>0</v>
      </c>
      <c r="I257" s="25">
        <v>8</v>
      </c>
      <c r="J257" s="25">
        <v>0</v>
      </c>
      <c r="K257" s="68">
        <f t="shared" si="44"/>
        <v>8</v>
      </c>
    </row>
    <row r="258" spans="2:12" x14ac:dyDescent="0.25">
      <c r="B258" s="130" t="s">
        <v>27</v>
      </c>
      <c r="C258" s="130"/>
      <c r="D258" s="130"/>
      <c r="E258" s="33">
        <f>SUM(E255:E257)</f>
        <v>13</v>
      </c>
      <c r="F258" s="33">
        <f t="shared" ref="F258:K258" si="45">SUM(F255:F257)</f>
        <v>0</v>
      </c>
      <c r="G258" s="33">
        <f t="shared" si="45"/>
        <v>1</v>
      </c>
      <c r="H258" s="33">
        <f t="shared" si="45"/>
        <v>0</v>
      </c>
      <c r="I258" s="33">
        <f t="shared" si="45"/>
        <v>13</v>
      </c>
      <c r="J258" s="33">
        <f t="shared" si="45"/>
        <v>1</v>
      </c>
      <c r="K258" s="33">
        <f t="shared" si="45"/>
        <v>14</v>
      </c>
    </row>
    <row r="259" spans="2:12" x14ac:dyDescent="0.25"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20"/>
    </row>
    <row r="260" spans="2:12" x14ac:dyDescent="0.25">
      <c r="B260" s="130" t="s">
        <v>82</v>
      </c>
      <c r="C260" s="130"/>
      <c r="D260" s="130"/>
      <c r="E260" s="33">
        <f t="shared" ref="E260:K260" si="46">E258+E251+E242</f>
        <v>136</v>
      </c>
      <c r="F260" s="33">
        <f t="shared" si="46"/>
        <v>0</v>
      </c>
      <c r="G260" s="33">
        <f t="shared" si="46"/>
        <v>177</v>
      </c>
      <c r="H260" s="33">
        <f t="shared" si="46"/>
        <v>157</v>
      </c>
      <c r="I260" s="33">
        <f t="shared" si="46"/>
        <v>136</v>
      </c>
      <c r="J260" s="33">
        <f t="shared" si="46"/>
        <v>177</v>
      </c>
      <c r="K260" s="33">
        <f t="shared" si="46"/>
        <v>313</v>
      </c>
    </row>
    <row r="261" spans="2:12" x14ac:dyDescent="0.25">
      <c r="B261" s="4"/>
      <c r="C261" s="4"/>
      <c r="D261" s="4"/>
      <c r="E261" s="9"/>
      <c r="F261" s="4"/>
      <c r="G261" s="4"/>
      <c r="H261" s="4"/>
      <c r="I261" s="4"/>
      <c r="J261" s="4"/>
      <c r="K261" s="4"/>
    </row>
    <row r="262" spans="2:12" x14ac:dyDescent="0.25">
      <c r="B262" s="4"/>
      <c r="C262" s="4"/>
      <c r="D262" s="4"/>
      <c r="E262" s="9"/>
      <c r="F262" s="4"/>
      <c r="G262" s="4"/>
      <c r="H262" s="4"/>
      <c r="I262" s="4"/>
      <c r="J262" s="4"/>
      <c r="K262" s="4"/>
    </row>
    <row r="263" spans="2:12" ht="18.75" x14ac:dyDescent="0.25">
      <c r="B263" s="146" t="s">
        <v>172</v>
      </c>
      <c r="C263" s="146"/>
      <c r="D263" s="146"/>
      <c r="E263" s="146"/>
      <c r="F263" s="146"/>
      <c r="G263" s="146"/>
      <c r="H263" s="146"/>
      <c r="I263" s="146"/>
      <c r="J263" s="146"/>
      <c r="K263" s="146"/>
    </row>
    <row r="264" spans="2:12" x14ac:dyDescent="0.25">
      <c r="B264" s="145" t="s">
        <v>1</v>
      </c>
      <c r="C264" s="145"/>
      <c r="D264" s="145" t="s">
        <v>2</v>
      </c>
      <c r="E264" s="145" t="s">
        <v>3</v>
      </c>
      <c r="F264" s="145"/>
      <c r="G264" s="145" t="s">
        <v>4</v>
      </c>
      <c r="H264" s="145"/>
      <c r="I264" s="145" t="s">
        <v>5</v>
      </c>
      <c r="J264" s="145"/>
      <c r="K264" s="145"/>
    </row>
    <row r="265" spans="2:12" ht="22.5" x14ac:dyDescent="0.25">
      <c r="B265" s="145"/>
      <c r="C265" s="145"/>
      <c r="D265" s="145"/>
      <c r="E265" s="38" t="s">
        <v>6</v>
      </c>
      <c r="F265" s="38" t="s">
        <v>7</v>
      </c>
      <c r="G265" s="38" t="s">
        <v>6</v>
      </c>
      <c r="H265" s="38" t="s">
        <v>1173</v>
      </c>
      <c r="I265" s="38" t="s">
        <v>8</v>
      </c>
      <c r="J265" s="38" t="s">
        <v>9</v>
      </c>
      <c r="K265" s="38" t="s">
        <v>10</v>
      </c>
    </row>
    <row r="266" spans="2:12" x14ac:dyDescent="0.25">
      <c r="B266" s="25" t="s">
        <v>96</v>
      </c>
      <c r="C266" s="26" t="s">
        <v>97</v>
      </c>
      <c r="D266" s="18" t="s">
        <v>18</v>
      </c>
      <c r="E266" s="19">
        <v>7</v>
      </c>
      <c r="F266" s="25">
        <v>0</v>
      </c>
      <c r="G266" s="40">
        <v>72</v>
      </c>
      <c r="H266" s="25">
        <v>72</v>
      </c>
      <c r="I266" s="25">
        <v>7</v>
      </c>
      <c r="J266" s="25">
        <v>72</v>
      </c>
      <c r="K266" s="40">
        <f>J266+I266</f>
        <v>79</v>
      </c>
    </row>
    <row r="267" spans="2:12" x14ac:dyDescent="0.25">
      <c r="B267" s="25" t="s">
        <v>98</v>
      </c>
      <c r="C267" s="26" t="s">
        <v>99</v>
      </c>
      <c r="D267" s="18" t="s">
        <v>18</v>
      </c>
      <c r="E267" s="19">
        <v>0</v>
      </c>
      <c r="F267" s="25">
        <v>0</v>
      </c>
      <c r="G267" s="40">
        <v>13</v>
      </c>
      <c r="H267" s="25">
        <v>13</v>
      </c>
      <c r="I267" s="25">
        <v>0</v>
      </c>
      <c r="J267" s="25">
        <v>13</v>
      </c>
      <c r="K267" s="110">
        <f t="shared" ref="K267:K274" si="47">J267+I267</f>
        <v>13</v>
      </c>
    </row>
    <row r="268" spans="2:12" x14ac:dyDescent="0.25">
      <c r="B268" s="25" t="s">
        <v>16</v>
      </c>
      <c r="C268" s="26" t="s">
        <v>17</v>
      </c>
      <c r="D268" s="18" t="s">
        <v>18</v>
      </c>
      <c r="E268" s="19">
        <v>13</v>
      </c>
      <c r="F268" s="25">
        <v>13</v>
      </c>
      <c r="G268" s="40">
        <v>0</v>
      </c>
      <c r="H268" s="25">
        <v>0</v>
      </c>
      <c r="I268" s="25">
        <v>13</v>
      </c>
      <c r="J268" s="25">
        <v>0</v>
      </c>
      <c r="K268" s="110">
        <f t="shared" si="47"/>
        <v>13</v>
      </c>
    </row>
    <row r="269" spans="2:12" x14ac:dyDescent="0.25">
      <c r="B269" s="25" t="s">
        <v>173</v>
      </c>
      <c r="C269" s="26" t="s">
        <v>174</v>
      </c>
      <c r="D269" s="18" t="s">
        <v>18</v>
      </c>
      <c r="E269" s="19">
        <v>0</v>
      </c>
      <c r="F269" s="25">
        <v>0</v>
      </c>
      <c r="G269" s="40">
        <v>1</v>
      </c>
      <c r="H269" s="25">
        <v>1</v>
      </c>
      <c r="I269" s="25">
        <v>0</v>
      </c>
      <c r="J269" s="25">
        <v>1</v>
      </c>
      <c r="K269" s="110">
        <f t="shared" si="47"/>
        <v>1</v>
      </c>
    </row>
    <row r="270" spans="2:12" x14ac:dyDescent="0.25">
      <c r="B270" s="25" t="s">
        <v>175</v>
      </c>
      <c r="C270" s="26" t="s">
        <v>176</v>
      </c>
      <c r="D270" s="18" t="s">
        <v>18</v>
      </c>
      <c r="E270" s="19">
        <v>0</v>
      </c>
      <c r="F270" s="25">
        <v>0</v>
      </c>
      <c r="G270" s="40">
        <v>1</v>
      </c>
      <c r="H270" s="25">
        <v>1</v>
      </c>
      <c r="I270" s="25">
        <v>0</v>
      </c>
      <c r="J270" s="25">
        <v>1</v>
      </c>
      <c r="K270" s="110">
        <f t="shared" si="47"/>
        <v>1</v>
      </c>
    </row>
    <row r="271" spans="2:12" x14ac:dyDescent="0.25">
      <c r="B271" s="25" t="s">
        <v>19</v>
      </c>
      <c r="C271" s="26" t="s">
        <v>20</v>
      </c>
      <c r="D271" s="18" t="s">
        <v>18</v>
      </c>
      <c r="E271" s="19">
        <v>0</v>
      </c>
      <c r="F271" s="25">
        <v>0</v>
      </c>
      <c r="G271" s="40">
        <v>1</v>
      </c>
      <c r="H271" s="25">
        <v>1</v>
      </c>
      <c r="I271" s="25">
        <v>0</v>
      </c>
      <c r="J271" s="25">
        <v>1</v>
      </c>
      <c r="K271" s="110">
        <f t="shared" si="47"/>
        <v>1</v>
      </c>
    </row>
    <row r="272" spans="2:12" x14ac:dyDescent="0.25">
      <c r="B272" s="25" t="s">
        <v>21</v>
      </c>
      <c r="C272" s="26" t="s">
        <v>22</v>
      </c>
      <c r="D272" s="18" t="s">
        <v>18</v>
      </c>
      <c r="E272" s="19">
        <v>1</v>
      </c>
      <c r="F272" s="25">
        <v>0</v>
      </c>
      <c r="G272" s="40">
        <v>14</v>
      </c>
      <c r="H272" s="25">
        <v>14</v>
      </c>
      <c r="I272" s="25">
        <v>1</v>
      </c>
      <c r="J272" s="25">
        <v>14</v>
      </c>
      <c r="K272" s="110">
        <f t="shared" si="47"/>
        <v>15</v>
      </c>
    </row>
    <row r="273" spans="2:11" x14ac:dyDescent="0.25">
      <c r="B273" s="25" t="s">
        <v>23</v>
      </c>
      <c r="C273" s="26" t="s">
        <v>24</v>
      </c>
      <c r="D273" s="18" t="s">
        <v>18</v>
      </c>
      <c r="E273" s="19">
        <v>8</v>
      </c>
      <c r="F273" s="25">
        <v>0</v>
      </c>
      <c r="G273" s="40">
        <v>75</v>
      </c>
      <c r="H273" s="25">
        <v>73</v>
      </c>
      <c r="I273" s="25">
        <v>8</v>
      </c>
      <c r="J273" s="25">
        <v>75</v>
      </c>
      <c r="K273" s="110">
        <f t="shared" si="47"/>
        <v>83</v>
      </c>
    </row>
    <row r="274" spans="2:11" x14ac:dyDescent="0.25">
      <c r="B274" s="25" t="s">
        <v>106</v>
      </c>
      <c r="C274" s="26" t="s">
        <v>107</v>
      </c>
      <c r="D274" s="18" t="s">
        <v>18</v>
      </c>
      <c r="E274" s="19">
        <v>0</v>
      </c>
      <c r="F274" s="25">
        <v>0</v>
      </c>
      <c r="G274" s="40">
        <v>12</v>
      </c>
      <c r="H274" s="25">
        <v>12</v>
      </c>
      <c r="I274" s="25">
        <v>0</v>
      </c>
      <c r="J274" s="25">
        <v>12</v>
      </c>
      <c r="K274" s="110">
        <f t="shared" si="47"/>
        <v>12</v>
      </c>
    </row>
    <row r="275" spans="2:11" x14ac:dyDescent="0.25">
      <c r="B275" s="130" t="s">
        <v>27</v>
      </c>
      <c r="C275" s="130"/>
      <c r="D275" s="130"/>
      <c r="E275" s="33">
        <f>SUM(E266:E274)</f>
        <v>29</v>
      </c>
      <c r="F275" s="33">
        <f t="shared" ref="F275:K275" si="48">SUM(F266:F274)</f>
        <v>13</v>
      </c>
      <c r="G275" s="33">
        <f t="shared" si="48"/>
        <v>189</v>
      </c>
      <c r="H275" s="33">
        <f t="shared" si="48"/>
        <v>187</v>
      </c>
      <c r="I275" s="33">
        <f t="shared" si="48"/>
        <v>29</v>
      </c>
      <c r="J275" s="33">
        <f t="shared" si="48"/>
        <v>189</v>
      </c>
      <c r="K275" s="33">
        <f t="shared" si="48"/>
        <v>218</v>
      </c>
    </row>
    <row r="276" spans="2:11" x14ac:dyDescent="0.25"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</row>
    <row r="277" spans="2:11" x14ac:dyDescent="0.25">
      <c r="B277" s="145" t="s">
        <v>28</v>
      </c>
      <c r="C277" s="145"/>
      <c r="D277" s="145" t="s">
        <v>2</v>
      </c>
      <c r="E277" s="145" t="s">
        <v>3</v>
      </c>
      <c r="F277" s="145"/>
      <c r="G277" s="145" t="s">
        <v>4</v>
      </c>
      <c r="H277" s="145"/>
      <c r="I277" s="145" t="s">
        <v>5</v>
      </c>
      <c r="J277" s="145"/>
      <c r="K277" s="145"/>
    </row>
    <row r="278" spans="2:11" ht="22.5" x14ac:dyDescent="0.25">
      <c r="B278" s="145"/>
      <c r="C278" s="145"/>
      <c r="D278" s="145"/>
      <c r="E278" s="38" t="s">
        <v>6</v>
      </c>
      <c r="F278" s="38" t="s">
        <v>7</v>
      </c>
      <c r="G278" s="38" t="s">
        <v>6</v>
      </c>
      <c r="H278" s="38" t="s">
        <v>1173</v>
      </c>
      <c r="I278" s="38" t="s">
        <v>8</v>
      </c>
      <c r="J278" s="38" t="s">
        <v>9</v>
      </c>
      <c r="K278" s="38" t="s">
        <v>10</v>
      </c>
    </row>
    <row r="279" spans="2:11" x14ac:dyDescent="0.25">
      <c r="B279" s="25" t="s">
        <v>32</v>
      </c>
      <c r="C279" s="26" t="s">
        <v>33</v>
      </c>
      <c r="D279" s="18" t="s">
        <v>18</v>
      </c>
      <c r="E279" s="19">
        <v>3</v>
      </c>
      <c r="F279" s="25">
        <v>0</v>
      </c>
      <c r="G279" s="40">
        <v>0</v>
      </c>
      <c r="H279" s="25">
        <v>0</v>
      </c>
      <c r="I279" s="25">
        <v>3</v>
      </c>
      <c r="J279" s="25">
        <v>0</v>
      </c>
      <c r="K279" s="40">
        <f>J279+I279</f>
        <v>3</v>
      </c>
    </row>
    <row r="280" spans="2:11" x14ac:dyDescent="0.25">
      <c r="B280" s="25" t="s">
        <v>34</v>
      </c>
      <c r="C280" s="26" t="s">
        <v>35</v>
      </c>
      <c r="D280" s="18" t="s">
        <v>18</v>
      </c>
      <c r="E280" s="19">
        <v>33</v>
      </c>
      <c r="F280" s="25">
        <v>0</v>
      </c>
      <c r="G280" s="40">
        <v>1</v>
      </c>
      <c r="H280" s="25">
        <v>0</v>
      </c>
      <c r="I280" s="25">
        <v>33</v>
      </c>
      <c r="J280" s="25">
        <v>1</v>
      </c>
      <c r="K280" s="68">
        <f t="shared" ref="K280:K285" si="49">J280+I280</f>
        <v>34</v>
      </c>
    </row>
    <row r="281" spans="2:11" x14ac:dyDescent="0.25">
      <c r="B281" s="25" t="s">
        <v>36</v>
      </c>
      <c r="C281" s="26" t="s">
        <v>37</v>
      </c>
      <c r="D281" s="18" t="s">
        <v>18</v>
      </c>
      <c r="E281" s="19">
        <v>1</v>
      </c>
      <c r="F281" s="25">
        <v>0</v>
      </c>
      <c r="G281" s="40">
        <v>0</v>
      </c>
      <c r="H281" s="25">
        <v>0</v>
      </c>
      <c r="I281" s="25">
        <v>1</v>
      </c>
      <c r="J281" s="25">
        <v>0</v>
      </c>
      <c r="K281" s="68">
        <f t="shared" si="49"/>
        <v>1</v>
      </c>
    </row>
    <row r="282" spans="2:11" x14ac:dyDescent="0.25">
      <c r="B282" s="25" t="s">
        <v>40</v>
      </c>
      <c r="C282" s="26" t="s">
        <v>41</v>
      </c>
      <c r="D282" s="18" t="s">
        <v>18</v>
      </c>
      <c r="E282" s="19">
        <v>1</v>
      </c>
      <c r="F282" s="25">
        <v>0</v>
      </c>
      <c r="G282" s="40">
        <v>0</v>
      </c>
      <c r="H282" s="25">
        <v>0</v>
      </c>
      <c r="I282" s="25">
        <v>1</v>
      </c>
      <c r="J282" s="25">
        <v>0</v>
      </c>
      <c r="K282" s="68">
        <f t="shared" si="49"/>
        <v>1</v>
      </c>
    </row>
    <row r="283" spans="2:11" x14ac:dyDescent="0.25">
      <c r="B283" s="25" t="s">
        <v>46</v>
      </c>
      <c r="C283" s="26" t="s">
        <v>47</v>
      </c>
      <c r="D283" s="18" t="s">
        <v>18</v>
      </c>
      <c r="E283" s="19">
        <v>2</v>
      </c>
      <c r="F283" s="25">
        <v>0</v>
      </c>
      <c r="G283" s="40">
        <v>1</v>
      </c>
      <c r="H283" s="25">
        <v>0</v>
      </c>
      <c r="I283" s="25">
        <v>2</v>
      </c>
      <c r="J283" s="25">
        <v>1</v>
      </c>
      <c r="K283" s="68">
        <f t="shared" si="49"/>
        <v>3</v>
      </c>
    </row>
    <row r="284" spans="2:11" x14ac:dyDescent="0.25">
      <c r="B284" s="25" t="s">
        <v>52</v>
      </c>
      <c r="C284" s="26" t="s">
        <v>53</v>
      </c>
      <c r="D284" s="18" t="s">
        <v>18</v>
      </c>
      <c r="E284" s="19">
        <v>4</v>
      </c>
      <c r="F284" s="25">
        <v>0</v>
      </c>
      <c r="G284" s="40">
        <v>0</v>
      </c>
      <c r="H284" s="25">
        <v>0</v>
      </c>
      <c r="I284" s="25">
        <v>4</v>
      </c>
      <c r="J284" s="25">
        <v>0</v>
      </c>
      <c r="K284" s="68">
        <f t="shared" si="49"/>
        <v>4</v>
      </c>
    </row>
    <row r="285" spans="2:11" x14ac:dyDescent="0.25">
      <c r="B285" s="25" t="s">
        <v>54</v>
      </c>
      <c r="C285" s="26" t="s">
        <v>55</v>
      </c>
      <c r="D285" s="18" t="s">
        <v>18</v>
      </c>
      <c r="E285" s="19">
        <v>4</v>
      </c>
      <c r="F285" s="25">
        <v>0</v>
      </c>
      <c r="G285" s="40">
        <v>0</v>
      </c>
      <c r="H285" s="25">
        <v>0</v>
      </c>
      <c r="I285" s="25">
        <v>4</v>
      </c>
      <c r="J285" s="25">
        <v>0</v>
      </c>
      <c r="K285" s="68">
        <f t="shared" si="49"/>
        <v>4</v>
      </c>
    </row>
    <row r="286" spans="2:11" x14ac:dyDescent="0.25">
      <c r="B286" s="130" t="s">
        <v>27</v>
      </c>
      <c r="C286" s="130"/>
      <c r="D286" s="130"/>
      <c r="E286" s="33">
        <f>SUM(E279:E285)</f>
        <v>48</v>
      </c>
      <c r="F286" s="33">
        <f t="shared" ref="F286:K286" si="50">SUM(F279:F285)</f>
        <v>0</v>
      </c>
      <c r="G286" s="33">
        <f t="shared" si="50"/>
        <v>2</v>
      </c>
      <c r="H286" s="33">
        <f t="shared" si="50"/>
        <v>0</v>
      </c>
      <c r="I286" s="33">
        <f t="shared" si="50"/>
        <v>48</v>
      </c>
      <c r="J286" s="33">
        <f t="shared" si="50"/>
        <v>2</v>
      </c>
      <c r="K286" s="33">
        <f t="shared" si="50"/>
        <v>50</v>
      </c>
    </row>
    <row r="287" spans="2:11" x14ac:dyDescent="0.25"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</row>
    <row r="288" spans="2:11" x14ac:dyDescent="0.25">
      <c r="B288" s="145" t="s">
        <v>58</v>
      </c>
      <c r="C288" s="145"/>
      <c r="D288" s="145" t="s">
        <v>2</v>
      </c>
      <c r="E288" s="145" t="s">
        <v>3</v>
      </c>
      <c r="F288" s="145"/>
      <c r="G288" s="145" t="s">
        <v>4</v>
      </c>
      <c r="H288" s="145"/>
      <c r="I288" s="145" t="s">
        <v>5</v>
      </c>
      <c r="J288" s="145"/>
      <c r="K288" s="145"/>
    </row>
    <row r="289" spans="2:11" ht="22.5" x14ac:dyDescent="0.25">
      <c r="B289" s="145"/>
      <c r="C289" s="145"/>
      <c r="D289" s="145"/>
      <c r="E289" s="38" t="s">
        <v>6</v>
      </c>
      <c r="F289" s="38" t="s">
        <v>7</v>
      </c>
      <c r="G289" s="38" t="s">
        <v>6</v>
      </c>
      <c r="H289" s="38" t="s">
        <v>1173</v>
      </c>
      <c r="I289" s="38" t="s">
        <v>8</v>
      </c>
      <c r="J289" s="38" t="s">
        <v>9</v>
      </c>
      <c r="K289" s="38" t="s">
        <v>10</v>
      </c>
    </row>
    <row r="290" spans="2:11" x14ac:dyDescent="0.25">
      <c r="B290" s="25" t="s">
        <v>61</v>
      </c>
      <c r="C290" s="26" t="s">
        <v>62</v>
      </c>
      <c r="D290" s="18" t="s">
        <v>65</v>
      </c>
      <c r="E290" s="19">
        <v>1</v>
      </c>
      <c r="F290" s="25">
        <v>0</v>
      </c>
      <c r="G290" s="40">
        <v>0</v>
      </c>
      <c r="H290" s="25">
        <v>0</v>
      </c>
      <c r="I290" s="25">
        <v>1</v>
      </c>
      <c r="J290" s="25">
        <v>0</v>
      </c>
      <c r="K290" s="40">
        <f>J290+I290</f>
        <v>1</v>
      </c>
    </row>
    <row r="291" spans="2:11" x14ac:dyDescent="0.25">
      <c r="B291" s="25" t="s">
        <v>63</v>
      </c>
      <c r="C291" s="26" t="s">
        <v>64</v>
      </c>
      <c r="D291" s="18" t="s">
        <v>65</v>
      </c>
      <c r="E291" s="19">
        <v>13</v>
      </c>
      <c r="F291" s="25">
        <v>0</v>
      </c>
      <c r="G291" s="40">
        <v>0</v>
      </c>
      <c r="H291" s="25">
        <v>0</v>
      </c>
      <c r="I291" s="25">
        <v>13</v>
      </c>
      <c r="J291" s="25">
        <v>0</v>
      </c>
      <c r="K291" s="68">
        <f t="shared" ref="K291:K294" si="51">J291+I291</f>
        <v>13</v>
      </c>
    </row>
    <row r="292" spans="2:11" x14ac:dyDescent="0.25">
      <c r="B292" s="25" t="s">
        <v>177</v>
      </c>
      <c r="C292" s="26" t="s">
        <v>178</v>
      </c>
      <c r="D292" s="18" t="s">
        <v>65</v>
      </c>
      <c r="E292" s="19">
        <v>1</v>
      </c>
      <c r="F292" s="25">
        <v>0</v>
      </c>
      <c r="G292" s="40">
        <v>0</v>
      </c>
      <c r="H292" s="25">
        <v>0</v>
      </c>
      <c r="I292" s="25">
        <v>1</v>
      </c>
      <c r="J292" s="25">
        <v>0</v>
      </c>
      <c r="K292" s="68">
        <f t="shared" si="51"/>
        <v>1</v>
      </c>
    </row>
    <row r="293" spans="2:11" x14ac:dyDescent="0.25">
      <c r="B293" s="25" t="s">
        <v>72</v>
      </c>
      <c r="C293" s="26" t="s">
        <v>73</v>
      </c>
      <c r="D293" s="18" t="s">
        <v>65</v>
      </c>
      <c r="E293" s="19">
        <v>1</v>
      </c>
      <c r="F293" s="25">
        <v>0</v>
      </c>
      <c r="G293" s="40">
        <v>0</v>
      </c>
      <c r="H293" s="25">
        <v>0</v>
      </c>
      <c r="I293" s="25">
        <v>1</v>
      </c>
      <c r="J293" s="25">
        <v>0</v>
      </c>
      <c r="K293" s="68">
        <f t="shared" si="51"/>
        <v>1</v>
      </c>
    </row>
    <row r="294" spans="2:11" x14ac:dyDescent="0.25">
      <c r="B294" s="25" t="s">
        <v>116</v>
      </c>
      <c r="C294" s="26" t="s">
        <v>117</v>
      </c>
      <c r="D294" s="18" t="s">
        <v>65</v>
      </c>
      <c r="E294" s="19">
        <v>7</v>
      </c>
      <c r="F294" s="25">
        <v>0</v>
      </c>
      <c r="G294" s="40">
        <v>0</v>
      </c>
      <c r="H294" s="25">
        <v>0</v>
      </c>
      <c r="I294" s="25">
        <v>7</v>
      </c>
      <c r="J294" s="25">
        <v>0</v>
      </c>
      <c r="K294" s="68">
        <f t="shared" si="51"/>
        <v>7</v>
      </c>
    </row>
    <row r="295" spans="2:11" x14ac:dyDescent="0.25">
      <c r="B295" s="130" t="s">
        <v>27</v>
      </c>
      <c r="C295" s="130"/>
      <c r="D295" s="130"/>
      <c r="E295" s="33">
        <f>SUM(E290:E294)</f>
        <v>23</v>
      </c>
      <c r="F295" s="33">
        <f t="shared" ref="F295:K295" si="52">SUM(F290:F294)</f>
        <v>0</v>
      </c>
      <c r="G295" s="33">
        <f t="shared" si="52"/>
        <v>0</v>
      </c>
      <c r="H295" s="33">
        <f t="shared" si="52"/>
        <v>0</v>
      </c>
      <c r="I295" s="33">
        <f t="shared" si="52"/>
        <v>23</v>
      </c>
      <c r="J295" s="33">
        <f t="shared" si="52"/>
        <v>0</v>
      </c>
      <c r="K295" s="33">
        <f t="shared" si="52"/>
        <v>23</v>
      </c>
    </row>
    <row r="296" spans="2:11" x14ac:dyDescent="0.25"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</row>
    <row r="297" spans="2:11" x14ac:dyDescent="0.25">
      <c r="B297" s="130" t="s">
        <v>82</v>
      </c>
      <c r="C297" s="130"/>
      <c r="D297" s="130"/>
      <c r="E297" s="33">
        <f t="shared" ref="E297:K297" si="53">E295+E286+E275</f>
        <v>100</v>
      </c>
      <c r="F297" s="33">
        <f t="shared" si="53"/>
        <v>13</v>
      </c>
      <c r="G297" s="33">
        <f t="shared" si="53"/>
        <v>191</v>
      </c>
      <c r="H297" s="33">
        <f t="shared" si="53"/>
        <v>187</v>
      </c>
      <c r="I297" s="33">
        <f t="shared" si="53"/>
        <v>100</v>
      </c>
      <c r="J297" s="33">
        <f t="shared" si="53"/>
        <v>191</v>
      </c>
      <c r="K297" s="33">
        <f t="shared" si="53"/>
        <v>291</v>
      </c>
    </row>
    <row r="298" spans="2:11" x14ac:dyDescent="0.25">
      <c r="B298" s="4"/>
      <c r="C298" s="4"/>
      <c r="D298" s="4"/>
      <c r="E298" s="9"/>
      <c r="F298" s="4"/>
      <c r="G298" s="4"/>
      <c r="H298" s="4"/>
      <c r="I298" s="4"/>
      <c r="J298" s="4"/>
      <c r="K298" s="4"/>
    </row>
    <row r="299" spans="2:11" x14ac:dyDescent="0.25">
      <c r="B299" s="4"/>
      <c r="C299" s="4"/>
      <c r="D299" s="4"/>
      <c r="E299" s="9"/>
      <c r="F299" s="4"/>
      <c r="G299" s="4"/>
      <c r="H299" s="4"/>
      <c r="I299" s="4"/>
      <c r="J299" s="4"/>
      <c r="K299" s="4"/>
    </row>
    <row r="300" spans="2:11" ht="18.75" x14ac:dyDescent="0.25">
      <c r="B300" s="146" t="s">
        <v>179</v>
      </c>
      <c r="C300" s="146"/>
      <c r="D300" s="146"/>
      <c r="E300" s="146"/>
      <c r="F300" s="146"/>
      <c r="G300" s="146"/>
      <c r="H300" s="146"/>
      <c r="I300" s="146"/>
      <c r="J300" s="146"/>
      <c r="K300" s="146"/>
    </row>
    <row r="301" spans="2:11" x14ac:dyDescent="0.25">
      <c r="B301" s="145" t="s">
        <v>1</v>
      </c>
      <c r="C301" s="145"/>
      <c r="D301" s="145" t="s">
        <v>2</v>
      </c>
      <c r="E301" s="145" t="s">
        <v>3</v>
      </c>
      <c r="F301" s="145"/>
      <c r="G301" s="145" t="s">
        <v>4</v>
      </c>
      <c r="H301" s="145"/>
      <c r="I301" s="145" t="s">
        <v>5</v>
      </c>
      <c r="J301" s="145"/>
      <c r="K301" s="145"/>
    </row>
    <row r="302" spans="2:11" ht="22.5" x14ac:dyDescent="0.25">
      <c r="B302" s="145"/>
      <c r="C302" s="145"/>
      <c r="D302" s="145"/>
      <c r="E302" s="38" t="s">
        <v>6</v>
      </c>
      <c r="F302" s="38" t="s">
        <v>7</v>
      </c>
      <c r="G302" s="38" t="s">
        <v>6</v>
      </c>
      <c r="H302" s="38" t="s">
        <v>1173</v>
      </c>
      <c r="I302" s="38" t="s">
        <v>8</v>
      </c>
      <c r="J302" s="38" t="s">
        <v>9</v>
      </c>
      <c r="K302" s="38" t="s">
        <v>10</v>
      </c>
    </row>
    <row r="303" spans="2:11" x14ac:dyDescent="0.25">
      <c r="B303" s="25" t="s">
        <v>14</v>
      </c>
      <c r="C303" s="26" t="s">
        <v>15</v>
      </c>
      <c r="D303" s="18" t="s">
        <v>18</v>
      </c>
      <c r="E303" s="19">
        <v>1</v>
      </c>
      <c r="F303" s="25">
        <v>1</v>
      </c>
      <c r="G303" s="40">
        <v>0</v>
      </c>
      <c r="H303" s="25">
        <v>0</v>
      </c>
      <c r="I303" s="25">
        <v>1</v>
      </c>
      <c r="J303" s="25">
        <v>0</v>
      </c>
      <c r="K303" s="40">
        <f>J303+I303</f>
        <v>1</v>
      </c>
    </row>
    <row r="304" spans="2:11" x14ac:dyDescent="0.25">
      <c r="B304" s="25" t="s">
        <v>16</v>
      </c>
      <c r="C304" s="26" t="s">
        <v>17</v>
      </c>
      <c r="D304" s="18" t="s">
        <v>18</v>
      </c>
      <c r="E304" s="19">
        <v>1</v>
      </c>
      <c r="F304" s="25">
        <v>1</v>
      </c>
      <c r="G304" s="40">
        <v>0</v>
      </c>
      <c r="H304" s="25">
        <v>0</v>
      </c>
      <c r="I304" s="25">
        <v>1</v>
      </c>
      <c r="J304" s="25">
        <v>0</v>
      </c>
      <c r="K304" s="68">
        <f>J304+I304</f>
        <v>1</v>
      </c>
    </row>
    <row r="305" spans="2:11" x14ac:dyDescent="0.25">
      <c r="B305" s="130" t="s">
        <v>27</v>
      </c>
      <c r="C305" s="130"/>
      <c r="D305" s="130"/>
      <c r="E305" s="33">
        <f>SUM(E303:E304)</f>
        <v>2</v>
      </c>
      <c r="F305" s="33">
        <f t="shared" ref="F305:K305" si="54">SUM(F303:F304)</f>
        <v>2</v>
      </c>
      <c r="G305" s="33">
        <f t="shared" si="54"/>
        <v>0</v>
      </c>
      <c r="H305" s="33">
        <f t="shared" si="54"/>
        <v>0</v>
      </c>
      <c r="I305" s="33">
        <f t="shared" si="54"/>
        <v>2</v>
      </c>
      <c r="J305" s="33">
        <f t="shared" si="54"/>
        <v>0</v>
      </c>
      <c r="K305" s="33">
        <f t="shared" si="54"/>
        <v>2</v>
      </c>
    </row>
    <row r="306" spans="2:11" x14ac:dyDescent="0.25"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</row>
    <row r="307" spans="2:11" x14ac:dyDescent="0.25">
      <c r="B307" s="145" t="s">
        <v>28</v>
      </c>
      <c r="C307" s="145"/>
      <c r="D307" s="145" t="s">
        <v>2</v>
      </c>
      <c r="E307" s="145" t="s">
        <v>3</v>
      </c>
      <c r="F307" s="145"/>
      <c r="G307" s="145" t="s">
        <v>4</v>
      </c>
      <c r="H307" s="145"/>
      <c r="I307" s="145" t="s">
        <v>5</v>
      </c>
      <c r="J307" s="145"/>
      <c r="K307" s="145"/>
    </row>
    <row r="308" spans="2:11" ht="22.5" x14ac:dyDescent="0.25">
      <c r="B308" s="145"/>
      <c r="C308" s="145"/>
      <c r="D308" s="145"/>
      <c r="E308" s="38" t="s">
        <v>6</v>
      </c>
      <c r="F308" s="38" t="s">
        <v>7</v>
      </c>
      <c r="G308" s="38" t="s">
        <v>6</v>
      </c>
      <c r="H308" s="38" t="s">
        <v>1173</v>
      </c>
      <c r="I308" s="38" t="s">
        <v>8</v>
      </c>
      <c r="J308" s="38" t="s">
        <v>9</v>
      </c>
      <c r="K308" s="38" t="s">
        <v>10</v>
      </c>
    </row>
    <row r="309" spans="2:11" x14ac:dyDescent="0.25">
      <c r="B309" s="25" t="s">
        <v>29</v>
      </c>
      <c r="C309" s="26" t="s">
        <v>30</v>
      </c>
      <c r="D309" s="18" t="s">
        <v>31</v>
      </c>
      <c r="E309" s="19">
        <v>1</v>
      </c>
      <c r="F309" s="25">
        <v>0</v>
      </c>
      <c r="G309" s="40">
        <v>0</v>
      </c>
      <c r="H309" s="25">
        <v>0</v>
      </c>
      <c r="I309" s="25">
        <v>1</v>
      </c>
      <c r="J309" s="25">
        <v>0</v>
      </c>
      <c r="K309" s="40">
        <f>J309+I309</f>
        <v>1</v>
      </c>
    </row>
    <row r="310" spans="2:11" x14ac:dyDescent="0.25">
      <c r="B310" s="25" t="s">
        <v>32</v>
      </c>
      <c r="C310" s="26" t="s">
        <v>33</v>
      </c>
      <c r="D310" s="18" t="s">
        <v>31</v>
      </c>
      <c r="E310" s="19">
        <v>1</v>
      </c>
      <c r="F310" s="25">
        <v>0</v>
      </c>
      <c r="G310" s="40">
        <v>0</v>
      </c>
      <c r="H310" s="25">
        <v>0</v>
      </c>
      <c r="I310" s="25">
        <v>1</v>
      </c>
      <c r="J310" s="25">
        <v>0</v>
      </c>
      <c r="K310" s="68">
        <f t="shared" ref="K310:K319" si="55">J310+I310</f>
        <v>1</v>
      </c>
    </row>
    <row r="311" spans="2:11" x14ac:dyDescent="0.25">
      <c r="B311" s="25" t="s">
        <v>34</v>
      </c>
      <c r="C311" s="26" t="s">
        <v>35</v>
      </c>
      <c r="D311" s="18" t="s">
        <v>31</v>
      </c>
      <c r="E311" s="19">
        <v>4</v>
      </c>
      <c r="F311" s="25">
        <v>0</v>
      </c>
      <c r="G311" s="40">
        <v>0</v>
      </c>
      <c r="H311" s="25">
        <v>0</v>
      </c>
      <c r="I311" s="25">
        <v>4</v>
      </c>
      <c r="J311" s="25">
        <v>0</v>
      </c>
      <c r="K311" s="68">
        <f t="shared" si="55"/>
        <v>4</v>
      </c>
    </row>
    <row r="312" spans="2:11" x14ac:dyDescent="0.25">
      <c r="B312" s="25" t="s">
        <v>38</v>
      </c>
      <c r="C312" s="26" t="s">
        <v>39</v>
      </c>
      <c r="D312" s="18" t="s">
        <v>31</v>
      </c>
      <c r="E312" s="19">
        <v>1</v>
      </c>
      <c r="F312" s="25">
        <v>0</v>
      </c>
      <c r="G312" s="40">
        <v>0</v>
      </c>
      <c r="H312" s="25">
        <v>0</v>
      </c>
      <c r="I312" s="25">
        <v>1</v>
      </c>
      <c r="J312" s="25">
        <v>0</v>
      </c>
      <c r="K312" s="68">
        <f t="shared" si="55"/>
        <v>1</v>
      </c>
    </row>
    <row r="313" spans="2:11" x14ac:dyDescent="0.25">
      <c r="B313" s="25" t="s">
        <v>40</v>
      </c>
      <c r="C313" s="26" t="s">
        <v>41</v>
      </c>
      <c r="D313" s="18" t="s">
        <v>31</v>
      </c>
      <c r="E313" s="19">
        <v>1</v>
      </c>
      <c r="F313" s="25">
        <v>0</v>
      </c>
      <c r="G313" s="40">
        <v>0</v>
      </c>
      <c r="H313" s="25">
        <v>0</v>
      </c>
      <c r="I313" s="25">
        <v>1</v>
      </c>
      <c r="J313" s="25">
        <v>0</v>
      </c>
      <c r="K313" s="68">
        <f t="shared" si="55"/>
        <v>1</v>
      </c>
    </row>
    <row r="314" spans="2:11" x14ac:dyDescent="0.25">
      <c r="B314" s="25" t="s">
        <v>46</v>
      </c>
      <c r="C314" s="26" t="s">
        <v>47</v>
      </c>
      <c r="D314" s="18" t="s">
        <v>31</v>
      </c>
      <c r="E314" s="19">
        <v>1</v>
      </c>
      <c r="F314" s="25">
        <v>0</v>
      </c>
      <c r="G314" s="40">
        <v>0</v>
      </c>
      <c r="H314" s="25">
        <v>0</v>
      </c>
      <c r="I314" s="25">
        <v>1</v>
      </c>
      <c r="J314" s="25">
        <v>0</v>
      </c>
      <c r="K314" s="68">
        <f t="shared" si="55"/>
        <v>1</v>
      </c>
    </row>
    <row r="315" spans="2:11" x14ac:dyDescent="0.25">
      <c r="B315" s="25" t="s">
        <v>48</v>
      </c>
      <c r="C315" s="26" t="s">
        <v>49</v>
      </c>
      <c r="D315" s="18" t="s">
        <v>31</v>
      </c>
      <c r="E315" s="19">
        <v>2</v>
      </c>
      <c r="F315" s="25">
        <v>0</v>
      </c>
      <c r="G315" s="40">
        <v>0</v>
      </c>
      <c r="H315" s="25">
        <v>0</v>
      </c>
      <c r="I315" s="25">
        <v>2</v>
      </c>
      <c r="J315" s="25">
        <v>0</v>
      </c>
      <c r="K315" s="68">
        <f t="shared" si="55"/>
        <v>2</v>
      </c>
    </row>
    <row r="316" spans="2:11" x14ac:dyDescent="0.25">
      <c r="B316" s="25" t="s">
        <v>50</v>
      </c>
      <c r="C316" s="26" t="s">
        <v>51</v>
      </c>
      <c r="D316" s="18" t="s">
        <v>31</v>
      </c>
      <c r="E316" s="19">
        <v>3</v>
      </c>
      <c r="F316" s="25">
        <v>0</v>
      </c>
      <c r="G316" s="40">
        <v>0</v>
      </c>
      <c r="H316" s="25">
        <v>0</v>
      </c>
      <c r="I316" s="25">
        <v>3</v>
      </c>
      <c r="J316" s="25">
        <v>0</v>
      </c>
      <c r="K316" s="68">
        <f t="shared" si="55"/>
        <v>3</v>
      </c>
    </row>
    <row r="317" spans="2:11" x14ac:dyDescent="0.25">
      <c r="B317" s="25" t="s">
        <v>52</v>
      </c>
      <c r="C317" s="26" t="s">
        <v>53</v>
      </c>
      <c r="D317" s="18" t="s">
        <v>31</v>
      </c>
      <c r="E317" s="19">
        <v>5</v>
      </c>
      <c r="F317" s="25">
        <v>0</v>
      </c>
      <c r="G317" s="40">
        <v>0</v>
      </c>
      <c r="H317" s="25">
        <v>0</v>
      </c>
      <c r="I317" s="25">
        <v>5</v>
      </c>
      <c r="J317" s="25">
        <v>0</v>
      </c>
      <c r="K317" s="68">
        <f t="shared" si="55"/>
        <v>5</v>
      </c>
    </row>
    <row r="318" spans="2:11" x14ac:dyDescent="0.25">
      <c r="B318" s="25" t="s">
        <v>54</v>
      </c>
      <c r="C318" s="26" t="s">
        <v>55</v>
      </c>
      <c r="D318" s="18" t="s">
        <v>31</v>
      </c>
      <c r="E318" s="19">
        <v>3</v>
      </c>
      <c r="F318" s="25">
        <v>0</v>
      </c>
      <c r="G318" s="40">
        <v>0</v>
      </c>
      <c r="H318" s="25">
        <v>0</v>
      </c>
      <c r="I318" s="25">
        <v>3</v>
      </c>
      <c r="J318" s="25">
        <v>0</v>
      </c>
      <c r="K318" s="68">
        <f t="shared" si="55"/>
        <v>3</v>
      </c>
    </row>
    <row r="319" spans="2:11" x14ac:dyDescent="0.25">
      <c r="B319" s="25" t="s">
        <v>56</v>
      </c>
      <c r="C319" s="26" t="s">
        <v>57</v>
      </c>
      <c r="D319" s="18" t="s">
        <v>31</v>
      </c>
      <c r="E319" s="19">
        <v>1</v>
      </c>
      <c r="F319" s="25">
        <v>0</v>
      </c>
      <c r="G319" s="40">
        <v>1</v>
      </c>
      <c r="H319" s="25">
        <v>0</v>
      </c>
      <c r="I319" s="25">
        <v>1</v>
      </c>
      <c r="J319" s="25">
        <v>1</v>
      </c>
      <c r="K319" s="68">
        <f t="shared" si="55"/>
        <v>2</v>
      </c>
    </row>
    <row r="320" spans="2:11" x14ac:dyDescent="0.25">
      <c r="B320" s="130" t="s">
        <v>27</v>
      </c>
      <c r="C320" s="130"/>
      <c r="D320" s="130"/>
      <c r="E320" s="33">
        <f>SUM(E309:E319)</f>
        <v>23</v>
      </c>
      <c r="F320" s="33">
        <f t="shared" ref="F320:K320" si="56">SUM(F309:F319)</f>
        <v>0</v>
      </c>
      <c r="G320" s="33">
        <f t="shared" si="56"/>
        <v>1</v>
      </c>
      <c r="H320" s="33">
        <f t="shared" si="56"/>
        <v>0</v>
      </c>
      <c r="I320" s="33">
        <f t="shared" si="56"/>
        <v>23</v>
      </c>
      <c r="J320" s="33">
        <f t="shared" si="56"/>
        <v>1</v>
      </c>
      <c r="K320" s="33">
        <f t="shared" si="56"/>
        <v>24</v>
      </c>
    </row>
    <row r="321" spans="2:11" x14ac:dyDescent="0.25"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</row>
    <row r="322" spans="2:11" x14ac:dyDescent="0.25">
      <c r="B322" s="145" t="s">
        <v>58</v>
      </c>
      <c r="C322" s="145"/>
      <c r="D322" s="145" t="s">
        <v>2</v>
      </c>
      <c r="E322" s="145" t="s">
        <v>3</v>
      </c>
      <c r="F322" s="145"/>
      <c r="G322" s="145" t="s">
        <v>4</v>
      </c>
      <c r="H322" s="145"/>
      <c r="I322" s="145" t="s">
        <v>5</v>
      </c>
      <c r="J322" s="145"/>
      <c r="K322" s="145"/>
    </row>
    <row r="323" spans="2:11" ht="22.5" x14ac:dyDescent="0.25">
      <c r="B323" s="145"/>
      <c r="C323" s="145"/>
      <c r="D323" s="145"/>
      <c r="E323" s="38" t="s">
        <v>6</v>
      </c>
      <c r="F323" s="38" t="s">
        <v>7</v>
      </c>
      <c r="G323" s="38" t="s">
        <v>6</v>
      </c>
      <c r="H323" s="38" t="s">
        <v>1173</v>
      </c>
      <c r="I323" s="38" t="s">
        <v>8</v>
      </c>
      <c r="J323" s="38" t="s">
        <v>9</v>
      </c>
      <c r="K323" s="38" t="s">
        <v>10</v>
      </c>
    </row>
    <row r="324" spans="2:11" x14ac:dyDescent="0.25">
      <c r="B324" s="25" t="s">
        <v>61</v>
      </c>
      <c r="C324" s="26" t="s">
        <v>62</v>
      </c>
      <c r="D324" s="18" t="s">
        <v>31</v>
      </c>
      <c r="E324" s="19">
        <v>1</v>
      </c>
      <c r="F324" s="25">
        <v>0</v>
      </c>
      <c r="G324" s="40">
        <v>0</v>
      </c>
      <c r="H324" s="25">
        <v>0</v>
      </c>
      <c r="I324" s="25">
        <v>1</v>
      </c>
      <c r="J324" s="25">
        <v>0</v>
      </c>
      <c r="K324" s="40">
        <f>J324+I324</f>
        <v>1</v>
      </c>
    </row>
    <row r="325" spans="2:11" x14ac:dyDescent="0.25">
      <c r="B325" s="25" t="s">
        <v>66</v>
      </c>
      <c r="C325" s="26" t="s">
        <v>67</v>
      </c>
      <c r="D325" s="18" t="s">
        <v>31</v>
      </c>
      <c r="E325" s="19">
        <v>1</v>
      </c>
      <c r="F325" s="25">
        <v>0</v>
      </c>
      <c r="G325" s="40">
        <v>0</v>
      </c>
      <c r="H325" s="25">
        <v>0</v>
      </c>
      <c r="I325" s="25">
        <v>1</v>
      </c>
      <c r="J325" s="25">
        <v>0</v>
      </c>
      <c r="K325" s="68">
        <f t="shared" ref="K325:K329" si="57">J325+I325</f>
        <v>1</v>
      </c>
    </row>
    <row r="326" spans="2:11" x14ac:dyDescent="0.25">
      <c r="B326" s="25" t="s">
        <v>74</v>
      </c>
      <c r="C326" s="26" t="s">
        <v>75</v>
      </c>
      <c r="D326" s="18" t="s">
        <v>31</v>
      </c>
      <c r="E326" s="19">
        <v>3</v>
      </c>
      <c r="F326" s="25">
        <v>0</v>
      </c>
      <c r="G326" s="40">
        <v>0</v>
      </c>
      <c r="H326" s="25">
        <v>0</v>
      </c>
      <c r="I326" s="25">
        <v>3</v>
      </c>
      <c r="J326" s="25">
        <v>0</v>
      </c>
      <c r="K326" s="68">
        <f t="shared" si="57"/>
        <v>3</v>
      </c>
    </row>
    <row r="327" spans="2:11" x14ac:dyDescent="0.25">
      <c r="B327" s="25" t="s">
        <v>76</v>
      </c>
      <c r="C327" s="26" t="s">
        <v>77</v>
      </c>
      <c r="D327" s="18" t="s">
        <v>31</v>
      </c>
      <c r="E327" s="19">
        <v>4</v>
      </c>
      <c r="F327" s="25">
        <v>0</v>
      </c>
      <c r="G327" s="40">
        <v>0</v>
      </c>
      <c r="H327" s="25">
        <v>0</v>
      </c>
      <c r="I327" s="25">
        <v>4</v>
      </c>
      <c r="J327" s="25">
        <v>0</v>
      </c>
      <c r="K327" s="68">
        <f t="shared" si="57"/>
        <v>4</v>
      </c>
    </row>
    <row r="328" spans="2:11" x14ac:dyDescent="0.25">
      <c r="B328" s="25" t="s">
        <v>78</v>
      </c>
      <c r="C328" s="26" t="s">
        <v>79</v>
      </c>
      <c r="D328" s="18" t="s">
        <v>31</v>
      </c>
      <c r="E328" s="19">
        <v>0</v>
      </c>
      <c r="F328" s="25">
        <v>0</v>
      </c>
      <c r="G328" s="40">
        <v>1</v>
      </c>
      <c r="H328" s="25">
        <v>0</v>
      </c>
      <c r="I328" s="25">
        <v>0</v>
      </c>
      <c r="J328" s="25">
        <v>1</v>
      </c>
      <c r="K328" s="68">
        <f t="shared" si="57"/>
        <v>1</v>
      </c>
    </row>
    <row r="329" spans="2:11" x14ac:dyDescent="0.25">
      <c r="B329" s="25" t="s">
        <v>80</v>
      </c>
      <c r="C329" s="26" t="s">
        <v>81</v>
      </c>
      <c r="D329" s="18" t="s">
        <v>31</v>
      </c>
      <c r="E329" s="19">
        <v>0</v>
      </c>
      <c r="F329" s="25">
        <v>0</v>
      </c>
      <c r="G329" s="40">
        <v>1</v>
      </c>
      <c r="H329" s="25">
        <v>0</v>
      </c>
      <c r="I329" s="25">
        <v>0</v>
      </c>
      <c r="J329" s="25">
        <v>1</v>
      </c>
      <c r="K329" s="68">
        <f t="shared" si="57"/>
        <v>1</v>
      </c>
    </row>
    <row r="330" spans="2:11" x14ac:dyDescent="0.25">
      <c r="B330" s="130" t="s">
        <v>27</v>
      </c>
      <c r="C330" s="130"/>
      <c r="D330" s="130"/>
      <c r="E330" s="33">
        <f>SUM(E324:E329)</f>
        <v>9</v>
      </c>
      <c r="F330" s="33">
        <f t="shared" ref="F330:K330" si="58">SUM(F324:F329)</f>
        <v>0</v>
      </c>
      <c r="G330" s="33">
        <f t="shared" si="58"/>
        <v>2</v>
      </c>
      <c r="H330" s="33">
        <f t="shared" si="58"/>
        <v>0</v>
      </c>
      <c r="I330" s="33">
        <f t="shared" si="58"/>
        <v>9</v>
      </c>
      <c r="J330" s="33">
        <f t="shared" si="58"/>
        <v>2</v>
      </c>
      <c r="K330" s="33">
        <f t="shared" si="58"/>
        <v>11</v>
      </c>
    </row>
    <row r="331" spans="2:11" x14ac:dyDescent="0.25"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</row>
    <row r="332" spans="2:11" x14ac:dyDescent="0.25">
      <c r="B332" s="130" t="s">
        <v>82</v>
      </c>
      <c r="C332" s="130"/>
      <c r="D332" s="130"/>
      <c r="E332" s="33">
        <f t="shared" ref="E332:K332" si="59">E330+E320+E305</f>
        <v>34</v>
      </c>
      <c r="F332" s="33">
        <f t="shared" si="59"/>
        <v>2</v>
      </c>
      <c r="G332" s="33">
        <f t="shared" si="59"/>
        <v>3</v>
      </c>
      <c r="H332" s="33">
        <f t="shared" si="59"/>
        <v>0</v>
      </c>
      <c r="I332" s="33">
        <f t="shared" si="59"/>
        <v>34</v>
      </c>
      <c r="J332" s="33">
        <f t="shared" si="59"/>
        <v>3</v>
      </c>
      <c r="K332" s="33">
        <f t="shared" si="59"/>
        <v>37</v>
      </c>
    </row>
    <row r="333" spans="2:11" x14ac:dyDescent="0.25">
      <c r="B333" s="4"/>
      <c r="C333" s="4"/>
      <c r="D333" s="4"/>
      <c r="E333" s="9"/>
      <c r="F333" s="4"/>
      <c r="G333" s="4"/>
      <c r="H333" s="4"/>
      <c r="I333" s="4"/>
      <c r="J333" s="4"/>
      <c r="K333" s="4"/>
    </row>
    <row r="334" spans="2:11" x14ac:dyDescent="0.25">
      <c r="B334" s="4"/>
      <c r="C334" s="4"/>
      <c r="D334" s="4"/>
      <c r="E334" s="9"/>
      <c r="F334" s="4"/>
      <c r="G334" s="4"/>
      <c r="H334" s="4"/>
      <c r="I334" s="4"/>
      <c r="J334" s="4"/>
      <c r="K334" s="4"/>
    </row>
    <row r="335" spans="2:11" ht="18.75" x14ac:dyDescent="0.25">
      <c r="B335" s="146" t="s">
        <v>180</v>
      </c>
      <c r="C335" s="146"/>
      <c r="D335" s="146"/>
      <c r="E335" s="146"/>
      <c r="F335" s="146"/>
      <c r="G335" s="146"/>
      <c r="H335" s="146"/>
      <c r="I335" s="146"/>
      <c r="J335" s="146"/>
      <c r="K335" s="146"/>
    </row>
    <row r="336" spans="2:11" x14ac:dyDescent="0.25">
      <c r="B336" s="145" t="s">
        <v>1</v>
      </c>
      <c r="C336" s="145"/>
      <c r="D336" s="145" t="s">
        <v>2</v>
      </c>
      <c r="E336" s="145" t="s">
        <v>3</v>
      </c>
      <c r="F336" s="145"/>
      <c r="G336" s="145" t="s">
        <v>4</v>
      </c>
      <c r="H336" s="145"/>
      <c r="I336" s="145" t="s">
        <v>5</v>
      </c>
      <c r="J336" s="145"/>
      <c r="K336" s="145"/>
    </row>
    <row r="337" spans="2:11" ht="22.5" x14ac:dyDescent="0.25">
      <c r="B337" s="145"/>
      <c r="C337" s="145"/>
      <c r="D337" s="145"/>
      <c r="E337" s="38" t="s">
        <v>6</v>
      </c>
      <c r="F337" s="38" t="s">
        <v>7</v>
      </c>
      <c r="G337" s="38" t="s">
        <v>6</v>
      </c>
      <c r="H337" s="38" t="s">
        <v>1173</v>
      </c>
      <c r="I337" s="38" t="s">
        <v>8</v>
      </c>
      <c r="J337" s="38" t="s">
        <v>9</v>
      </c>
      <c r="K337" s="38" t="s">
        <v>10</v>
      </c>
    </row>
    <row r="338" spans="2:11" x14ac:dyDescent="0.25">
      <c r="B338" s="25" t="s">
        <v>181</v>
      </c>
      <c r="C338" s="26" t="s">
        <v>182</v>
      </c>
      <c r="D338" s="18" t="s">
        <v>13</v>
      </c>
      <c r="E338" s="19">
        <v>0</v>
      </c>
      <c r="F338" s="25">
        <v>0</v>
      </c>
      <c r="G338" s="40">
        <v>18</v>
      </c>
      <c r="H338" s="25">
        <v>0</v>
      </c>
      <c r="I338" s="25">
        <v>0</v>
      </c>
      <c r="J338" s="25">
        <v>18</v>
      </c>
      <c r="K338" s="40">
        <f>J338+I338</f>
        <v>18</v>
      </c>
    </row>
    <row r="339" spans="2:11" x14ac:dyDescent="0.25">
      <c r="B339" s="25" t="s">
        <v>96</v>
      </c>
      <c r="C339" s="26" t="s">
        <v>97</v>
      </c>
      <c r="D339" s="18" t="s">
        <v>13</v>
      </c>
      <c r="E339" s="19">
        <v>2</v>
      </c>
      <c r="F339" s="25">
        <v>0</v>
      </c>
      <c r="G339" s="40">
        <v>22</v>
      </c>
      <c r="H339" s="25">
        <v>21</v>
      </c>
      <c r="I339" s="25">
        <v>2</v>
      </c>
      <c r="J339" s="25">
        <v>22</v>
      </c>
      <c r="K339" s="68">
        <f t="shared" ref="K339:K370" si="60">J339+I339</f>
        <v>24</v>
      </c>
    </row>
    <row r="340" spans="2:11" x14ac:dyDescent="0.25">
      <c r="B340" s="25" t="s">
        <v>11</v>
      </c>
      <c r="C340" s="26" t="s">
        <v>12</v>
      </c>
      <c r="D340" s="18" t="s">
        <v>13</v>
      </c>
      <c r="E340" s="19">
        <v>5</v>
      </c>
      <c r="F340" s="25">
        <v>2</v>
      </c>
      <c r="G340" s="40">
        <v>4</v>
      </c>
      <c r="H340" s="25">
        <v>4</v>
      </c>
      <c r="I340" s="25">
        <v>5</v>
      </c>
      <c r="J340" s="25">
        <v>4</v>
      </c>
      <c r="K340" s="68">
        <f t="shared" si="60"/>
        <v>9</v>
      </c>
    </row>
    <row r="341" spans="2:11" x14ac:dyDescent="0.25">
      <c r="B341" s="25" t="s">
        <v>183</v>
      </c>
      <c r="C341" s="26" t="s">
        <v>184</v>
      </c>
      <c r="D341" s="18" t="s">
        <v>13</v>
      </c>
      <c r="E341" s="19">
        <v>0</v>
      </c>
      <c r="F341" s="25">
        <v>0</v>
      </c>
      <c r="G341" s="40">
        <v>1</v>
      </c>
      <c r="H341" s="25">
        <v>1</v>
      </c>
      <c r="I341" s="25">
        <v>0</v>
      </c>
      <c r="J341" s="25">
        <v>1</v>
      </c>
      <c r="K341" s="68">
        <f t="shared" si="60"/>
        <v>1</v>
      </c>
    </row>
    <row r="342" spans="2:11" x14ac:dyDescent="0.25">
      <c r="B342" s="25" t="s">
        <v>185</v>
      </c>
      <c r="C342" s="26" t="s">
        <v>186</v>
      </c>
      <c r="D342" s="18" t="s">
        <v>13</v>
      </c>
      <c r="E342" s="19">
        <v>68</v>
      </c>
      <c r="F342" s="25">
        <v>0</v>
      </c>
      <c r="G342" s="40">
        <v>232</v>
      </c>
      <c r="H342" s="25">
        <v>199</v>
      </c>
      <c r="I342" s="25">
        <v>68</v>
      </c>
      <c r="J342" s="25">
        <v>232</v>
      </c>
      <c r="K342" s="68">
        <f t="shared" si="60"/>
        <v>300</v>
      </c>
    </row>
    <row r="343" spans="2:11" x14ac:dyDescent="0.25">
      <c r="B343" s="25" t="s">
        <v>98</v>
      </c>
      <c r="C343" s="26" t="s">
        <v>99</v>
      </c>
      <c r="D343" s="18" t="s">
        <v>13</v>
      </c>
      <c r="E343" s="19">
        <v>0</v>
      </c>
      <c r="F343" s="25">
        <v>0</v>
      </c>
      <c r="G343" s="40">
        <v>1</v>
      </c>
      <c r="H343" s="25">
        <v>1</v>
      </c>
      <c r="I343" s="25">
        <v>0</v>
      </c>
      <c r="J343" s="25">
        <v>1</v>
      </c>
      <c r="K343" s="68">
        <f t="shared" si="60"/>
        <v>1</v>
      </c>
    </row>
    <row r="344" spans="2:11" x14ac:dyDescent="0.25">
      <c r="B344" s="25" t="s">
        <v>187</v>
      </c>
      <c r="C344" s="26" t="s">
        <v>188</v>
      </c>
      <c r="D344" s="18" t="s">
        <v>13</v>
      </c>
      <c r="E344" s="19">
        <v>1</v>
      </c>
      <c r="F344" s="25">
        <v>0</v>
      </c>
      <c r="G344" s="40">
        <v>52</v>
      </c>
      <c r="H344" s="25">
        <v>0</v>
      </c>
      <c r="I344" s="25">
        <v>1</v>
      </c>
      <c r="J344" s="25">
        <v>52</v>
      </c>
      <c r="K344" s="68">
        <f t="shared" si="60"/>
        <v>53</v>
      </c>
    </row>
    <row r="345" spans="2:11" x14ac:dyDescent="0.25">
      <c r="B345" s="25" t="s">
        <v>189</v>
      </c>
      <c r="C345" s="26" t="s">
        <v>190</v>
      </c>
      <c r="D345" s="18" t="s">
        <v>13</v>
      </c>
      <c r="E345" s="19">
        <v>1</v>
      </c>
      <c r="F345" s="25">
        <v>0</v>
      </c>
      <c r="G345" s="40">
        <v>0</v>
      </c>
      <c r="H345" s="25">
        <v>0</v>
      </c>
      <c r="I345" s="25">
        <v>1</v>
      </c>
      <c r="J345" s="25">
        <v>0</v>
      </c>
      <c r="K345" s="68">
        <f t="shared" si="60"/>
        <v>1</v>
      </c>
    </row>
    <row r="346" spans="2:11" x14ac:dyDescent="0.25">
      <c r="B346" s="25" t="s">
        <v>191</v>
      </c>
      <c r="C346" s="26" t="s">
        <v>192</v>
      </c>
      <c r="D346" s="18" t="s">
        <v>13</v>
      </c>
      <c r="E346" s="19">
        <v>1</v>
      </c>
      <c r="F346" s="25">
        <v>0</v>
      </c>
      <c r="G346" s="40">
        <v>0</v>
      </c>
      <c r="H346" s="25">
        <v>0</v>
      </c>
      <c r="I346" s="25">
        <v>1</v>
      </c>
      <c r="J346" s="25">
        <v>0</v>
      </c>
      <c r="K346" s="68">
        <f t="shared" si="60"/>
        <v>1</v>
      </c>
    </row>
    <row r="347" spans="2:11" x14ac:dyDescent="0.25">
      <c r="B347" s="25" t="s">
        <v>193</v>
      </c>
      <c r="C347" s="26" t="s">
        <v>194</v>
      </c>
      <c r="D347" s="18" t="s">
        <v>13</v>
      </c>
      <c r="E347" s="19">
        <v>3</v>
      </c>
      <c r="F347" s="25">
        <v>0</v>
      </c>
      <c r="G347" s="40">
        <v>0</v>
      </c>
      <c r="H347" s="25">
        <v>0</v>
      </c>
      <c r="I347" s="25">
        <v>3</v>
      </c>
      <c r="J347" s="25">
        <v>0</v>
      </c>
      <c r="K347" s="68">
        <f t="shared" si="60"/>
        <v>3</v>
      </c>
    </row>
    <row r="348" spans="2:11" x14ac:dyDescent="0.25">
      <c r="B348" s="25" t="s">
        <v>195</v>
      </c>
      <c r="C348" s="26" t="s">
        <v>196</v>
      </c>
      <c r="D348" s="18" t="s">
        <v>13</v>
      </c>
      <c r="E348" s="19">
        <v>0</v>
      </c>
      <c r="F348" s="25">
        <v>0</v>
      </c>
      <c r="G348" s="40">
        <v>4</v>
      </c>
      <c r="H348" s="25">
        <v>0</v>
      </c>
      <c r="I348" s="25">
        <v>0</v>
      </c>
      <c r="J348" s="25">
        <v>4</v>
      </c>
      <c r="K348" s="68">
        <f t="shared" si="60"/>
        <v>4</v>
      </c>
    </row>
    <row r="349" spans="2:11" x14ac:dyDescent="0.25">
      <c r="B349" s="25" t="s">
        <v>14</v>
      </c>
      <c r="C349" s="26" t="s">
        <v>15</v>
      </c>
      <c r="D349" s="18" t="s">
        <v>18</v>
      </c>
      <c r="E349" s="19">
        <v>2</v>
      </c>
      <c r="F349" s="25">
        <v>2</v>
      </c>
      <c r="G349" s="40">
        <v>0</v>
      </c>
      <c r="H349" s="25">
        <v>0</v>
      </c>
      <c r="I349" s="25">
        <v>2</v>
      </c>
      <c r="J349" s="25">
        <v>0</v>
      </c>
      <c r="K349" s="68">
        <f t="shared" si="60"/>
        <v>2</v>
      </c>
    </row>
    <row r="350" spans="2:11" x14ac:dyDescent="0.25">
      <c r="B350" s="131" t="s">
        <v>16</v>
      </c>
      <c r="C350" s="132" t="s">
        <v>17</v>
      </c>
      <c r="D350" s="18" t="s">
        <v>13</v>
      </c>
      <c r="E350" s="19">
        <v>15</v>
      </c>
      <c r="F350" s="25">
        <v>15</v>
      </c>
      <c r="G350" s="40">
        <v>0</v>
      </c>
      <c r="H350" s="25">
        <v>0</v>
      </c>
      <c r="I350" s="25">
        <v>15</v>
      </c>
      <c r="J350" s="25">
        <v>0</v>
      </c>
      <c r="K350" s="68">
        <f t="shared" si="60"/>
        <v>15</v>
      </c>
    </row>
    <row r="351" spans="2:11" x14ac:dyDescent="0.25">
      <c r="B351" s="131"/>
      <c r="C351" s="132"/>
      <c r="D351" s="18" t="s">
        <v>18</v>
      </c>
      <c r="E351" s="19">
        <v>12</v>
      </c>
      <c r="F351" s="25">
        <v>12</v>
      </c>
      <c r="G351" s="40">
        <v>0</v>
      </c>
      <c r="H351" s="25">
        <v>0</v>
      </c>
      <c r="I351" s="25">
        <v>12</v>
      </c>
      <c r="J351" s="25">
        <v>0</v>
      </c>
      <c r="K351" s="68">
        <f t="shared" si="60"/>
        <v>12</v>
      </c>
    </row>
    <row r="352" spans="2:11" x14ac:dyDescent="0.25">
      <c r="B352" s="25" t="s">
        <v>173</v>
      </c>
      <c r="C352" s="26" t="s">
        <v>174</v>
      </c>
      <c r="D352" s="18" t="s">
        <v>18</v>
      </c>
      <c r="E352" s="19">
        <v>1</v>
      </c>
      <c r="F352" s="25">
        <v>1</v>
      </c>
      <c r="G352" s="40">
        <v>0</v>
      </c>
      <c r="H352" s="25">
        <v>0</v>
      </c>
      <c r="I352" s="25">
        <v>1</v>
      </c>
      <c r="J352" s="25">
        <v>0</v>
      </c>
      <c r="K352" s="68">
        <f t="shared" si="60"/>
        <v>1</v>
      </c>
    </row>
    <row r="353" spans="2:11" x14ac:dyDescent="0.25">
      <c r="B353" s="25" t="s">
        <v>104</v>
      </c>
      <c r="C353" s="26" t="s">
        <v>105</v>
      </c>
      <c r="D353" s="18" t="s">
        <v>13</v>
      </c>
      <c r="E353" s="19">
        <v>0</v>
      </c>
      <c r="F353" s="25">
        <v>0</v>
      </c>
      <c r="G353" s="40">
        <v>21</v>
      </c>
      <c r="H353" s="25">
        <v>20</v>
      </c>
      <c r="I353" s="25">
        <v>0</v>
      </c>
      <c r="J353" s="25">
        <v>21</v>
      </c>
      <c r="K353" s="68">
        <f t="shared" si="60"/>
        <v>21</v>
      </c>
    </row>
    <row r="354" spans="2:11" x14ac:dyDescent="0.25">
      <c r="B354" s="25" t="s">
        <v>197</v>
      </c>
      <c r="C354" s="26" t="s">
        <v>198</v>
      </c>
      <c r="D354" s="18" t="s">
        <v>18</v>
      </c>
      <c r="E354" s="19">
        <v>1</v>
      </c>
      <c r="F354" s="25">
        <v>1</v>
      </c>
      <c r="G354" s="40">
        <v>0</v>
      </c>
      <c r="H354" s="25">
        <v>0</v>
      </c>
      <c r="I354" s="25">
        <v>1</v>
      </c>
      <c r="J354" s="25">
        <v>0</v>
      </c>
      <c r="K354" s="68">
        <f t="shared" si="60"/>
        <v>1</v>
      </c>
    </row>
    <row r="355" spans="2:11" x14ac:dyDescent="0.25">
      <c r="B355" s="25" t="s">
        <v>199</v>
      </c>
      <c r="C355" s="26" t="s">
        <v>200</v>
      </c>
      <c r="D355" s="18" t="s">
        <v>13</v>
      </c>
      <c r="E355" s="19">
        <v>73</v>
      </c>
      <c r="F355" s="25">
        <v>0</v>
      </c>
      <c r="G355" s="40">
        <v>427</v>
      </c>
      <c r="H355" s="25">
        <v>408</v>
      </c>
      <c r="I355" s="25">
        <v>73</v>
      </c>
      <c r="J355" s="25">
        <v>427</v>
      </c>
      <c r="K355" s="68">
        <f t="shared" si="60"/>
        <v>500</v>
      </c>
    </row>
    <row r="356" spans="2:11" x14ac:dyDescent="0.25">
      <c r="B356" s="25" t="s">
        <v>19</v>
      </c>
      <c r="C356" s="26" t="s">
        <v>20</v>
      </c>
      <c r="D356" s="18" t="s">
        <v>13</v>
      </c>
      <c r="E356" s="19">
        <v>50</v>
      </c>
      <c r="F356" s="25">
        <v>0</v>
      </c>
      <c r="G356" s="40">
        <v>31</v>
      </c>
      <c r="H356" s="25">
        <v>13</v>
      </c>
      <c r="I356" s="25">
        <v>50</v>
      </c>
      <c r="J356" s="25">
        <v>31</v>
      </c>
      <c r="K356" s="68">
        <f t="shared" si="60"/>
        <v>81</v>
      </c>
    </row>
    <row r="357" spans="2:11" x14ac:dyDescent="0.25">
      <c r="B357" s="131" t="s">
        <v>201</v>
      </c>
      <c r="C357" s="132" t="s">
        <v>202</v>
      </c>
      <c r="D357" s="18" t="s">
        <v>13</v>
      </c>
      <c r="E357" s="19">
        <v>20</v>
      </c>
      <c r="F357" s="25">
        <v>0</v>
      </c>
      <c r="G357" s="40">
        <v>182</v>
      </c>
      <c r="H357" s="25">
        <v>155</v>
      </c>
      <c r="I357" s="25">
        <v>20</v>
      </c>
      <c r="J357" s="25">
        <v>182</v>
      </c>
      <c r="K357" s="68">
        <f t="shared" si="60"/>
        <v>202</v>
      </c>
    </row>
    <row r="358" spans="2:11" x14ac:dyDescent="0.25">
      <c r="B358" s="131"/>
      <c r="C358" s="132"/>
      <c r="D358" s="18" t="s">
        <v>18</v>
      </c>
      <c r="E358" s="19">
        <v>1</v>
      </c>
      <c r="F358" s="25">
        <v>1</v>
      </c>
      <c r="G358" s="40">
        <v>0</v>
      </c>
      <c r="H358" s="25">
        <v>0</v>
      </c>
      <c r="I358" s="25">
        <v>1</v>
      </c>
      <c r="J358" s="25">
        <v>0</v>
      </c>
      <c r="K358" s="68">
        <f t="shared" si="60"/>
        <v>1</v>
      </c>
    </row>
    <row r="359" spans="2:11" x14ac:dyDescent="0.25">
      <c r="B359" s="131" t="s">
        <v>203</v>
      </c>
      <c r="C359" s="132" t="s">
        <v>204</v>
      </c>
      <c r="D359" s="18" t="s">
        <v>13</v>
      </c>
      <c r="E359" s="19">
        <v>4</v>
      </c>
      <c r="F359" s="25">
        <v>0</v>
      </c>
      <c r="G359" s="40">
        <v>0</v>
      </c>
      <c r="H359" s="25">
        <v>0</v>
      </c>
      <c r="I359" s="25">
        <v>4</v>
      </c>
      <c r="J359" s="25">
        <v>0</v>
      </c>
      <c r="K359" s="68">
        <f t="shared" si="60"/>
        <v>4</v>
      </c>
    </row>
    <row r="360" spans="2:11" x14ac:dyDescent="0.25">
      <c r="B360" s="131"/>
      <c r="C360" s="132"/>
      <c r="D360" s="18" t="s">
        <v>18</v>
      </c>
      <c r="E360" s="19">
        <v>8</v>
      </c>
      <c r="F360" s="25">
        <v>8</v>
      </c>
      <c r="G360" s="40">
        <v>0</v>
      </c>
      <c r="H360" s="25">
        <v>0</v>
      </c>
      <c r="I360" s="25">
        <v>8</v>
      </c>
      <c r="J360" s="25">
        <v>0</v>
      </c>
      <c r="K360" s="68">
        <f t="shared" si="60"/>
        <v>8</v>
      </c>
    </row>
    <row r="361" spans="2:11" x14ac:dyDescent="0.25">
      <c r="B361" s="131" t="s">
        <v>205</v>
      </c>
      <c r="C361" s="132" t="s">
        <v>206</v>
      </c>
      <c r="D361" s="18" t="s">
        <v>13</v>
      </c>
      <c r="E361" s="19">
        <v>6</v>
      </c>
      <c r="F361" s="25">
        <v>0</v>
      </c>
      <c r="G361" s="40">
        <v>0</v>
      </c>
      <c r="H361" s="25">
        <v>0</v>
      </c>
      <c r="I361" s="25">
        <v>6</v>
      </c>
      <c r="J361" s="25">
        <v>0</v>
      </c>
      <c r="K361" s="68">
        <f t="shared" si="60"/>
        <v>6</v>
      </c>
    </row>
    <row r="362" spans="2:11" x14ac:dyDescent="0.25">
      <c r="B362" s="131"/>
      <c r="C362" s="132"/>
      <c r="D362" s="18" t="s">
        <v>18</v>
      </c>
      <c r="E362" s="19">
        <v>17</v>
      </c>
      <c r="F362" s="25">
        <v>17</v>
      </c>
      <c r="G362" s="40">
        <v>0</v>
      </c>
      <c r="H362" s="25">
        <v>0</v>
      </c>
      <c r="I362" s="25">
        <v>17</v>
      </c>
      <c r="J362" s="25">
        <v>0</v>
      </c>
      <c r="K362" s="68">
        <f t="shared" si="60"/>
        <v>17</v>
      </c>
    </row>
    <row r="363" spans="2:11" x14ac:dyDescent="0.25">
      <c r="B363" s="131" t="s">
        <v>21</v>
      </c>
      <c r="C363" s="132" t="s">
        <v>22</v>
      </c>
      <c r="D363" s="18" t="s">
        <v>13</v>
      </c>
      <c r="E363" s="19">
        <v>1901</v>
      </c>
      <c r="F363" s="25">
        <v>2</v>
      </c>
      <c r="G363" s="40">
        <v>508</v>
      </c>
      <c r="H363" s="25">
        <v>453</v>
      </c>
      <c r="I363" s="25">
        <v>1901</v>
      </c>
      <c r="J363" s="25">
        <v>508</v>
      </c>
      <c r="K363" s="68">
        <f t="shared" si="60"/>
        <v>2409</v>
      </c>
    </row>
    <row r="364" spans="2:11" x14ac:dyDescent="0.25">
      <c r="B364" s="131"/>
      <c r="C364" s="132"/>
      <c r="D364" s="18" t="s">
        <v>18</v>
      </c>
      <c r="E364" s="19">
        <v>163</v>
      </c>
      <c r="F364" s="25">
        <v>163</v>
      </c>
      <c r="G364" s="40">
        <v>0</v>
      </c>
      <c r="H364" s="25">
        <v>0</v>
      </c>
      <c r="I364" s="25">
        <v>163</v>
      </c>
      <c r="J364" s="25">
        <v>0</v>
      </c>
      <c r="K364" s="68">
        <f t="shared" si="60"/>
        <v>163</v>
      </c>
    </row>
    <row r="365" spans="2:11" x14ac:dyDescent="0.25">
      <c r="B365" s="25" t="s">
        <v>207</v>
      </c>
      <c r="C365" s="26" t="s">
        <v>208</v>
      </c>
      <c r="D365" s="18" t="s">
        <v>13</v>
      </c>
      <c r="E365" s="19">
        <v>1</v>
      </c>
      <c r="F365" s="25">
        <v>0</v>
      </c>
      <c r="G365" s="40">
        <v>20</v>
      </c>
      <c r="H365" s="25">
        <v>0</v>
      </c>
      <c r="I365" s="25">
        <v>1</v>
      </c>
      <c r="J365" s="25">
        <v>20</v>
      </c>
      <c r="K365" s="68">
        <f t="shared" si="60"/>
        <v>21</v>
      </c>
    </row>
    <row r="366" spans="2:11" x14ac:dyDescent="0.25">
      <c r="B366" s="25" t="s">
        <v>23</v>
      </c>
      <c r="C366" s="26" t="s">
        <v>24</v>
      </c>
      <c r="D366" s="18" t="s">
        <v>18</v>
      </c>
      <c r="E366" s="19">
        <v>1</v>
      </c>
      <c r="F366" s="25">
        <v>1</v>
      </c>
      <c r="G366" s="40">
        <v>0</v>
      </c>
      <c r="H366" s="25">
        <v>0</v>
      </c>
      <c r="I366" s="25">
        <v>1</v>
      </c>
      <c r="J366" s="25">
        <v>0</v>
      </c>
      <c r="K366" s="68">
        <f t="shared" si="60"/>
        <v>1</v>
      </c>
    </row>
    <row r="367" spans="2:11" x14ac:dyDescent="0.25">
      <c r="B367" s="25" t="s">
        <v>25</v>
      </c>
      <c r="C367" s="26" t="s">
        <v>26</v>
      </c>
      <c r="D367" s="18" t="s">
        <v>13</v>
      </c>
      <c r="E367" s="19">
        <v>1</v>
      </c>
      <c r="F367" s="25">
        <v>1</v>
      </c>
      <c r="G367" s="40">
        <v>0</v>
      </c>
      <c r="H367" s="25">
        <v>0</v>
      </c>
      <c r="I367" s="25">
        <v>1</v>
      </c>
      <c r="J367" s="25">
        <v>0</v>
      </c>
      <c r="K367" s="68">
        <f t="shared" si="60"/>
        <v>1</v>
      </c>
    </row>
    <row r="368" spans="2:11" x14ac:dyDescent="0.25">
      <c r="B368" s="25" t="s">
        <v>209</v>
      </c>
      <c r="C368" s="26" t="s">
        <v>210</v>
      </c>
      <c r="D368" s="18" t="s">
        <v>13</v>
      </c>
      <c r="E368" s="19">
        <v>0</v>
      </c>
      <c r="F368" s="25">
        <v>0</v>
      </c>
      <c r="G368" s="40">
        <v>11</v>
      </c>
      <c r="H368" s="25">
        <v>0</v>
      </c>
      <c r="I368" s="25">
        <v>0</v>
      </c>
      <c r="J368" s="25">
        <v>11</v>
      </c>
      <c r="K368" s="68">
        <f t="shared" si="60"/>
        <v>11</v>
      </c>
    </row>
    <row r="369" spans="2:11" x14ac:dyDescent="0.25">
      <c r="B369" s="25" t="s">
        <v>211</v>
      </c>
      <c r="C369" s="26" t="s">
        <v>212</v>
      </c>
      <c r="D369" s="18" t="s">
        <v>13</v>
      </c>
      <c r="E369" s="19">
        <v>1</v>
      </c>
      <c r="F369" s="25">
        <v>0</v>
      </c>
      <c r="G369" s="40">
        <v>17</v>
      </c>
      <c r="H369" s="25">
        <v>0</v>
      </c>
      <c r="I369" s="25">
        <v>1</v>
      </c>
      <c r="J369" s="25">
        <v>17</v>
      </c>
      <c r="K369" s="68">
        <f t="shared" si="60"/>
        <v>18</v>
      </c>
    </row>
    <row r="370" spans="2:11" x14ac:dyDescent="0.25">
      <c r="B370" s="25" t="s">
        <v>106</v>
      </c>
      <c r="C370" s="26" t="s">
        <v>107</v>
      </c>
      <c r="D370" s="18" t="s">
        <v>13</v>
      </c>
      <c r="E370" s="19">
        <v>0</v>
      </c>
      <c r="F370" s="25">
        <v>0</v>
      </c>
      <c r="G370" s="40">
        <v>21</v>
      </c>
      <c r="H370" s="25">
        <v>20</v>
      </c>
      <c r="I370" s="25">
        <v>0</v>
      </c>
      <c r="J370" s="25">
        <v>21</v>
      </c>
      <c r="K370" s="68">
        <f t="shared" si="60"/>
        <v>21</v>
      </c>
    </row>
    <row r="371" spans="2:11" x14ac:dyDescent="0.25">
      <c r="B371" s="130" t="s">
        <v>27</v>
      </c>
      <c r="C371" s="130"/>
      <c r="D371" s="130"/>
      <c r="E371" s="33">
        <f>SUM(E338:E370)</f>
        <v>2359</v>
      </c>
      <c r="F371" s="33">
        <f t="shared" ref="F371:K371" si="61">SUM(F338:F370)</f>
        <v>226</v>
      </c>
      <c r="G371" s="33">
        <f t="shared" si="61"/>
        <v>1572</v>
      </c>
      <c r="H371" s="33">
        <f t="shared" si="61"/>
        <v>1295</v>
      </c>
      <c r="I371" s="33">
        <f t="shared" si="61"/>
        <v>2359</v>
      </c>
      <c r="J371" s="33">
        <f t="shared" si="61"/>
        <v>1572</v>
      </c>
      <c r="K371" s="33">
        <f t="shared" si="61"/>
        <v>3931</v>
      </c>
    </row>
    <row r="372" spans="2:11" x14ac:dyDescent="0.25"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</row>
    <row r="373" spans="2:11" x14ac:dyDescent="0.25">
      <c r="B373" s="145" t="s">
        <v>28</v>
      </c>
      <c r="C373" s="145"/>
      <c r="D373" s="145" t="s">
        <v>2</v>
      </c>
      <c r="E373" s="145" t="s">
        <v>3</v>
      </c>
      <c r="F373" s="145"/>
      <c r="G373" s="145" t="s">
        <v>4</v>
      </c>
      <c r="H373" s="145"/>
      <c r="I373" s="145" t="s">
        <v>5</v>
      </c>
      <c r="J373" s="145"/>
      <c r="K373" s="145"/>
    </row>
    <row r="374" spans="2:11" ht="22.5" x14ac:dyDescent="0.25">
      <c r="B374" s="145"/>
      <c r="C374" s="145"/>
      <c r="D374" s="145"/>
      <c r="E374" s="38" t="s">
        <v>6</v>
      </c>
      <c r="F374" s="38" t="s">
        <v>7</v>
      </c>
      <c r="G374" s="38" t="s">
        <v>6</v>
      </c>
      <c r="H374" s="38" t="s">
        <v>1173</v>
      </c>
      <c r="I374" s="38" t="s">
        <v>8</v>
      </c>
      <c r="J374" s="38" t="s">
        <v>9</v>
      </c>
      <c r="K374" s="38" t="s">
        <v>10</v>
      </c>
    </row>
    <row r="375" spans="2:11" x14ac:dyDescent="0.25">
      <c r="B375" s="25" t="s">
        <v>29</v>
      </c>
      <c r="C375" s="26" t="s">
        <v>30</v>
      </c>
      <c r="D375" s="18" t="s">
        <v>31</v>
      </c>
      <c r="E375" s="19">
        <v>3</v>
      </c>
      <c r="F375" s="25">
        <v>0</v>
      </c>
      <c r="G375" s="40">
        <v>0</v>
      </c>
      <c r="H375" s="25">
        <v>0</v>
      </c>
      <c r="I375" s="25">
        <v>3</v>
      </c>
      <c r="J375" s="25">
        <v>0</v>
      </c>
      <c r="K375" s="40">
        <f>J375+I375</f>
        <v>3</v>
      </c>
    </row>
    <row r="376" spans="2:11" x14ac:dyDescent="0.25">
      <c r="B376" s="25" t="s">
        <v>32</v>
      </c>
      <c r="C376" s="26" t="s">
        <v>33</v>
      </c>
      <c r="D376" s="18" t="s">
        <v>31</v>
      </c>
      <c r="E376" s="19">
        <v>4</v>
      </c>
      <c r="F376" s="25">
        <v>0</v>
      </c>
      <c r="G376" s="40">
        <v>0</v>
      </c>
      <c r="H376" s="25">
        <v>0</v>
      </c>
      <c r="I376" s="25">
        <v>4</v>
      </c>
      <c r="J376" s="25">
        <v>0</v>
      </c>
      <c r="K376" s="68">
        <f t="shared" ref="K376:K388" si="62">J376+I376</f>
        <v>4</v>
      </c>
    </row>
    <row r="377" spans="2:11" x14ac:dyDescent="0.25">
      <c r="B377" s="25" t="s">
        <v>34</v>
      </c>
      <c r="C377" s="26" t="s">
        <v>35</v>
      </c>
      <c r="D377" s="18" t="s">
        <v>31</v>
      </c>
      <c r="E377" s="19">
        <v>33</v>
      </c>
      <c r="F377" s="25">
        <v>0</v>
      </c>
      <c r="G377" s="40">
        <v>12</v>
      </c>
      <c r="H377" s="25">
        <v>0</v>
      </c>
      <c r="I377" s="25">
        <v>33</v>
      </c>
      <c r="J377" s="25">
        <v>12</v>
      </c>
      <c r="K377" s="68">
        <f t="shared" si="62"/>
        <v>45</v>
      </c>
    </row>
    <row r="378" spans="2:11" x14ac:dyDescent="0.25">
      <c r="B378" s="25" t="s">
        <v>213</v>
      </c>
      <c r="C378" s="26" t="s">
        <v>162</v>
      </c>
      <c r="D378" s="18" t="s">
        <v>31</v>
      </c>
      <c r="E378" s="19">
        <v>5</v>
      </c>
      <c r="F378" s="25">
        <v>0</v>
      </c>
      <c r="G378" s="40">
        <v>0</v>
      </c>
      <c r="H378" s="25">
        <v>0</v>
      </c>
      <c r="I378" s="25">
        <v>5</v>
      </c>
      <c r="J378" s="25">
        <v>0</v>
      </c>
      <c r="K378" s="68">
        <f t="shared" si="62"/>
        <v>5</v>
      </c>
    </row>
    <row r="379" spans="2:11" x14ac:dyDescent="0.25">
      <c r="B379" s="25" t="s">
        <v>38</v>
      </c>
      <c r="C379" s="26" t="s">
        <v>39</v>
      </c>
      <c r="D379" s="18" t="s">
        <v>31</v>
      </c>
      <c r="E379" s="19">
        <v>7</v>
      </c>
      <c r="F379" s="25">
        <v>0</v>
      </c>
      <c r="G379" s="40">
        <v>2</v>
      </c>
      <c r="H379" s="25">
        <v>0</v>
      </c>
      <c r="I379" s="25">
        <v>7</v>
      </c>
      <c r="J379" s="25">
        <v>2</v>
      </c>
      <c r="K379" s="68">
        <f t="shared" si="62"/>
        <v>9</v>
      </c>
    </row>
    <row r="380" spans="2:11" x14ac:dyDescent="0.25">
      <c r="B380" s="25" t="s">
        <v>42</v>
      </c>
      <c r="C380" s="26" t="s">
        <v>43</v>
      </c>
      <c r="D380" s="18" t="s">
        <v>31</v>
      </c>
      <c r="E380" s="19">
        <v>1</v>
      </c>
      <c r="F380" s="25">
        <v>0</v>
      </c>
      <c r="G380" s="40">
        <v>2</v>
      </c>
      <c r="H380" s="25">
        <v>0</v>
      </c>
      <c r="I380" s="25">
        <v>1</v>
      </c>
      <c r="J380" s="25">
        <v>2</v>
      </c>
      <c r="K380" s="68">
        <f t="shared" si="62"/>
        <v>3</v>
      </c>
    </row>
    <row r="381" spans="2:11" x14ac:dyDescent="0.25">
      <c r="B381" s="25" t="s">
        <v>46</v>
      </c>
      <c r="C381" s="26" t="s">
        <v>47</v>
      </c>
      <c r="D381" s="18" t="s">
        <v>31</v>
      </c>
      <c r="E381" s="19">
        <v>21</v>
      </c>
      <c r="F381" s="25">
        <v>0</v>
      </c>
      <c r="G381" s="40">
        <v>1</v>
      </c>
      <c r="H381" s="25">
        <v>0</v>
      </c>
      <c r="I381" s="25">
        <v>21</v>
      </c>
      <c r="J381" s="25">
        <v>1</v>
      </c>
      <c r="K381" s="68">
        <f t="shared" si="62"/>
        <v>22</v>
      </c>
    </row>
    <row r="382" spans="2:11" x14ac:dyDescent="0.25">
      <c r="B382" s="25" t="s">
        <v>214</v>
      </c>
      <c r="C382" s="26" t="s">
        <v>215</v>
      </c>
      <c r="D382" s="18" t="s">
        <v>31</v>
      </c>
      <c r="E382" s="19">
        <v>1</v>
      </c>
      <c r="F382" s="25">
        <v>0</v>
      </c>
      <c r="G382" s="40">
        <v>0</v>
      </c>
      <c r="H382" s="25">
        <v>0</v>
      </c>
      <c r="I382" s="25">
        <v>1</v>
      </c>
      <c r="J382" s="25">
        <v>0</v>
      </c>
      <c r="K382" s="68">
        <f t="shared" si="62"/>
        <v>1</v>
      </c>
    </row>
    <row r="383" spans="2:11" x14ac:dyDescent="0.25">
      <c r="B383" s="25" t="s">
        <v>216</v>
      </c>
      <c r="C383" s="26" t="s">
        <v>217</v>
      </c>
      <c r="D383" s="18" t="s">
        <v>31</v>
      </c>
      <c r="E383" s="19">
        <v>4</v>
      </c>
      <c r="F383" s="25">
        <v>0</v>
      </c>
      <c r="G383" s="40">
        <v>3</v>
      </c>
      <c r="H383" s="25">
        <v>0</v>
      </c>
      <c r="I383" s="25">
        <v>4</v>
      </c>
      <c r="J383" s="25">
        <v>3</v>
      </c>
      <c r="K383" s="68">
        <f t="shared" si="62"/>
        <v>7</v>
      </c>
    </row>
    <row r="384" spans="2:11" x14ac:dyDescent="0.25">
      <c r="B384" s="25" t="s">
        <v>48</v>
      </c>
      <c r="C384" s="26" t="s">
        <v>49</v>
      </c>
      <c r="D384" s="18" t="s">
        <v>31</v>
      </c>
      <c r="E384" s="19">
        <v>24</v>
      </c>
      <c r="F384" s="25">
        <v>0</v>
      </c>
      <c r="G384" s="40">
        <v>13</v>
      </c>
      <c r="H384" s="25">
        <v>0</v>
      </c>
      <c r="I384" s="25">
        <v>24</v>
      </c>
      <c r="J384" s="25">
        <v>13</v>
      </c>
      <c r="K384" s="68">
        <f t="shared" si="62"/>
        <v>37</v>
      </c>
    </row>
    <row r="385" spans="2:11" x14ac:dyDescent="0.25">
      <c r="B385" s="25" t="s">
        <v>50</v>
      </c>
      <c r="C385" s="26" t="s">
        <v>51</v>
      </c>
      <c r="D385" s="18" t="s">
        <v>31</v>
      </c>
      <c r="E385" s="19">
        <v>19</v>
      </c>
      <c r="F385" s="25">
        <v>0</v>
      </c>
      <c r="G385" s="40">
        <v>14</v>
      </c>
      <c r="H385" s="25">
        <v>0</v>
      </c>
      <c r="I385" s="25">
        <v>19</v>
      </c>
      <c r="J385" s="25">
        <v>14</v>
      </c>
      <c r="K385" s="68">
        <f t="shared" si="62"/>
        <v>33</v>
      </c>
    </row>
    <row r="386" spans="2:11" x14ac:dyDescent="0.25">
      <c r="B386" s="25" t="s">
        <v>52</v>
      </c>
      <c r="C386" s="26" t="s">
        <v>53</v>
      </c>
      <c r="D386" s="18" t="s">
        <v>31</v>
      </c>
      <c r="E386" s="19">
        <v>44</v>
      </c>
      <c r="F386" s="25">
        <v>0</v>
      </c>
      <c r="G386" s="40">
        <v>4</v>
      </c>
      <c r="H386" s="25">
        <v>0</v>
      </c>
      <c r="I386" s="25">
        <v>44</v>
      </c>
      <c r="J386" s="25">
        <v>4</v>
      </c>
      <c r="K386" s="68">
        <f t="shared" si="62"/>
        <v>48</v>
      </c>
    </row>
    <row r="387" spans="2:11" x14ac:dyDescent="0.25">
      <c r="B387" s="25" t="s">
        <v>54</v>
      </c>
      <c r="C387" s="26" t="s">
        <v>55</v>
      </c>
      <c r="D387" s="18" t="s">
        <v>31</v>
      </c>
      <c r="E387" s="19">
        <v>28</v>
      </c>
      <c r="F387" s="25">
        <v>0</v>
      </c>
      <c r="G387" s="40">
        <v>6</v>
      </c>
      <c r="H387" s="25">
        <v>0</v>
      </c>
      <c r="I387" s="25">
        <v>28</v>
      </c>
      <c r="J387" s="25">
        <v>6</v>
      </c>
      <c r="K387" s="68">
        <f t="shared" si="62"/>
        <v>34</v>
      </c>
    </row>
    <row r="388" spans="2:11" x14ac:dyDescent="0.25">
      <c r="B388" s="25" t="s">
        <v>56</v>
      </c>
      <c r="C388" s="26" t="s">
        <v>57</v>
      </c>
      <c r="D388" s="18" t="s">
        <v>31</v>
      </c>
      <c r="E388" s="19">
        <v>7</v>
      </c>
      <c r="F388" s="25">
        <v>0</v>
      </c>
      <c r="G388" s="40">
        <v>0</v>
      </c>
      <c r="H388" s="25">
        <v>0</v>
      </c>
      <c r="I388" s="25">
        <v>7</v>
      </c>
      <c r="J388" s="25">
        <v>0</v>
      </c>
      <c r="K388" s="68">
        <f t="shared" si="62"/>
        <v>7</v>
      </c>
    </row>
    <row r="389" spans="2:11" x14ac:dyDescent="0.25">
      <c r="B389" s="130" t="s">
        <v>27</v>
      </c>
      <c r="C389" s="130"/>
      <c r="D389" s="130"/>
      <c r="E389" s="33">
        <f>SUM(E375:E388)</f>
        <v>201</v>
      </c>
      <c r="F389" s="33">
        <f t="shared" ref="F389:K389" si="63">SUM(F375:F388)</f>
        <v>0</v>
      </c>
      <c r="G389" s="33">
        <f t="shared" si="63"/>
        <v>57</v>
      </c>
      <c r="H389" s="33">
        <f t="shared" si="63"/>
        <v>0</v>
      </c>
      <c r="I389" s="33">
        <f t="shared" si="63"/>
        <v>201</v>
      </c>
      <c r="J389" s="33">
        <f t="shared" si="63"/>
        <v>57</v>
      </c>
      <c r="K389" s="33">
        <f t="shared" si="63"/>
        <v>258</v>
      </c>
    </row>
    <row r="390" spans="2:11" x14ac:dyDescent="0.25"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</row>
    <row r="391" spans="2:11" x14ac:dyDescent="0.25">
      <c r="B391" s="145" t="s">
        <v>58</v>
      </c>
      <c r="C391" s="145"/>
      <c r="D391" s="145" t="s">
        <v>2</v>
      </c>
      <c r="E391" s="145" t="s">
        <v>3</v>
      </c>
      <c r="F391" s="145"/>
      <c r="G391" s="145" t="s">
        <v>4</v>
      </c>
      <c r="H391" s="145"/>
      <c r="I391" s="145" t="s">
        <v>5</v>
      </c>
      <c r="J391" s="145"/>
      <c r="K391" s="145"/>
    </row>
    <row r="392" spans="2:11" ht="22.5" x14ac:dyDescent="0.25">
      <c r="B392" s="145"/>
      <c r="C392" s="145"/>
      <c r="D392" s="145"/>
      <c r="E392" s="38" t="s">
        <v>6</v>
      </c>
      <c r="F392" s="38" t="s">
        <v>7</v>
      </c>
      <c r="G392" s="38" t="s">
        <v>6</v>
      </c>
      <c r="H392" s="38" t="s">
        <v>1173</v>
      </c>
      <c r="I392" s="38" t="s">
        <v>8</v>
      </c>
      <c r="J392" s="38" t="s">
        <v>9</v>
      </c>
      <c r="K392" s="38" t="s">
        <v>10</v>
      </c>
    </row>
    <row r="393" spans="2:11" x14ac:dyDescent="0.25">
      <c r="B393" s="25" t="s">
        <v>61</v>
      </c>
      <c r="C393" s="26" t="s">
        <v>62</v>
      </c>
      <c r="D393" s="18" t="s">
        <v>31</v>
      </c>
      <c r="E393" s="19">
        <v>0</v>
      </c>
      <c r="F393" s="25">
        <v>0</v>
      </c>
      <c r="G393" s="40">
        <v>1</v>
      </c>
      <c r="H393" s="25">
        <v>0</v>
      </c>
      <c r="I393" s="25">
        <v>0</v>
      </c>
      <c r="J393" s="25">
        <v>1</v>
      </c>
      <c r="K393" s="40">
        <f>J393+I393</f>
        <v>1</v>
      </c>
    </row>
    <row r="394" spans="2:11" x14ac:dyDescent="0.25">
      <c r="B394" s="131" t="s">
        <v>63</v>
      </c>
      <c r="C394" s="132" t="s">
        <v>64</v>
      </c>
      <c r="D394" s="18" t="s">
        <v>31</v>
      </c>
      <c r="E394" s="19">
        <v>7</v>
      </c>
      <c r="F394" s="25">
        <v>0</v>
      </c>
      <c r="G394" s="40">
        <v>60</v>
      </c>
      <c r="H394" s="25">
        <v>0</v>
      </c>
      <c r="I394" s="25">
        <v>7</v>
      </c>
      <c r="J394" s="25">
        <v>60</v>
      </c>
      <c r="K394" s="68">
        <f t="shared" ref="K394:K411" si="64">J394+I394</f>
        <v>67</v>
      </c>
    </row>
    <row r="395" spans="2:11" x14ac:dyDescent="0.25">
      <c r="B395" s="131"/>
      <c r="C395" s="132"/>
      <c r="D395" s="18" t="s">
        <v>65</v>
      </c>
      <c r="E395" s="19">
        <v>1</v>
      </c>
      <c r="F395" s="25">
        <v>1</v>
      </c>
      <c r="G395" s="40">
        <v>0</v>
      </c>
      <c r="H395" s="25">
        <v>0</v>
      </c>
      <c r="I395" s="25">
        <v>1</v>
      </c>
      <c r="J395" s="25">
        <v>0</v>
      </c>
      <c r="K395" s="68">
        <f t="shared" si="64"/>
        <v>1</v>
      </c>
    </row>
    <row r="396" spans="2:11" x14ac:dyDescent="0.25">
      <c r="B396" s="25" t="s">
        <v>177</v>
      </c>
      <c r="C396" s="26" t="s">
        <v>178</v>
      </c>
      <c r="D396" s="18" t="s">
        <v>31</v>
      </c>
      <c r="E396" s="19">
        <v>0</v>
      </c>
      <c r="F396" s="25">
        <v>0</v>
      </c>
      <c r="G396" s="40">
        <v>1</v>
      </c>
      <c r="H396" s="25">
        <v>0</v>
      </c>
      <c r="I396" s="25">
        <v>0</v>
      </c>
      <c r="J396" s="25">
        <v>1</v>
      </c>
      <c r="K396" s="68">
        <f t="shared" si="64"/>
        <v>1</v>
      </c>
    </row>
    <row r="397" spans="2:11" x14ac:dyDescent="0.25">
      <c r="B397" s="25" t="s">
        <v>66</v>
      </c>
      <c r="C397" s="26" t="s">
        <v>67</v>
      </c>
      <c r="D397" s="18" t="s">
        <v>31</v>
      </c>
      <c r="E397" s="19">
        <v>3</v>
      </c>
      <c r="F397" s="25">
        <v>0</v>
      </c>
      <c r="G397" s="40">
        <v>2</v>
      </c>
      <c r="H397" s="25">
        <v>0</v>
      </c>
      <c r="I397" s="25">
        <v>3</v>
      </c>
      <c r="J397" s="25">
        <v>2</v>
      </c>
      <c r="K397" s="68">
        <f t="shared" si="64"/>
        <v>5</v>
      </c>
    </row>
    <row r="398" spans="2:11" x14ac:dyDescent="0.25">
      <c r="B398" s="25" t="s">
        <v>68</v>
      </c>
      <c r="C398" s="26" t="s">
        <v>69</v>
      </c>
      <c r="D398" s="18" t="s">
        <v>31</v>
      </c>
      <c r="E398" s="19">
        <v>7</v>
      </c>
      <c r="F398" s="25">
        <v>0</v>
      </c>
      <c r="G398" s="40">
        <v>7</v>
      </c>
      <c r="H398" s="25">
        <v>0</v>
      </c>
      <c r="I398" s="25">
        <v>7</v>
      </c>
      <c r="J398" s="25">
        <v>7</v>
      </c>
      <c r="K398" s="68">
        <f t="shared" si="64"/>
        <v>14</v>
      </c>
    </row>
    <row r="399" spans="2:11" x14ac:dyDescent="0.25">
      <c r="B399" s="25" t="s">
        <v>70</v>
      </c>
      <c r="C399" s="26" t="s">
        <v>71</v>
      </c>
      <c r="D399" s="18" t="s">
        <v>31</v>
      </c>
      <c r="E399" s="19">
        <v>1</v>
      </c>
      <c r="F399" s="25">
        <v>0</v>
      </c>
      <c r="G399" s="40">
        <v>3</v>
      </c>
      <c r="H399" s="25">
        <v>0</v>
      </c>
      <c r="I399" s="25">
        <v>1</v>
      </c>
      <c r="J399" s="25">
        <v>3</v>
      </c>
      <c r="K399" s="68">
        <f t="shared" si="64"/>
        <v>4</v>
      </c>
    </row>
    <row r="400" spans="2:11" x14ac:dyDescent="0.25">
      <c r="B400" s="25" t="s">
        <v>72</v>
      </c>
      <c r="C400" s="26" t="s">
        <v>73</v>
      </c>
      <c r="D400" s="18" t="s">
        <v>31</v>
      </c>
      <c r="E400" s="19">
        <v>0</v>
      </c>
      <c r="F400" s="25">
        <v>0</v>
      </c>
      <c r="G400" s="40">
        <v>1</v>
      </c>
      <c r="H400" s="25">
        <v>0</v>
      </c>
      <c r="I400" s="25">
        <v>0</v>
      </c>
      <c r="J400" s="25">
        <v>1</v>
      </c>
      <c r="K400" s="68">
        <f t="shared" si="64"/>
        <v>1</v>
      </c>
    </row>
    <row r="401" spans="2:11" x14ac:dyDescent="0.25">
      <c r="B401" s="25" t="s">
        <v>218</v>
      </c>
      <c r="C401" s="26" t="s">
        <v>219</v>
      </c>
      <c r="D401" s="18" t="s">
        <v>31</v>
      </c>
      <c r="E401" s="19">
        <v>0</v>
      </c>
      <c r="F401" s="25">
        <v>0</v>
      </c>
      <c r="G401" s="40">
        <v>22</v>
      </c>
      <c r="H401" s="25">
        <v>22</v>
      </c>
      <c r="I401" s="25">
        <v>0</v>
      </c>
      <c r="J401" s="25">
        <v>22</v>
      </c>
      <c r="K401" s="68">
        <f t="shared" si="64"/>
        <v>22</v>
      </c>
    </row>
    <row r="402" spans="2:11" x14ac:dyDescent="0.25">
      <c r="B402" s="25" t="s">
        <v>220</v>
      </c>
      <c r="C402" s="26" t="s">
        <v>221</v>
      </c>
      <c r="D402" s="18" t="s">
        <v>31</v>
      </c>
      <c r="E402" s="19">
        <v>0</v>
      </c>
      <c r="F402" s="25">
        <v>0</v>
      </c>
      <c r="G402" s="40">
        <v>2</v>
      </c>
      <c r="H402" s="25">
        <v>2</v>
      </c>
      <c r="I402" s="25">
        <v>0</v>
      </c>
      <c r="J402" s="25">
        <v>2</v>
      </c>
      <c r="K402" s="68">
        <f t="shared" si="64"/>
        <v>2</v>
      </c>
    </row>
    <row r="403" spans="2:11" x14ac:dyDescent="0.25">
      <c r="B403" s="25" t="s">
        <v>222</v>
      </c>
      <c r="C403" s="26" t="s">
        <v>223</v>
      </c>
      <c r="D403" s="18" t="s">
        <v>31</v>
      </c>
      <c r="E403" s="19">
        <v>1</v>
      </c>
      <c r="F403" s="25">
        <v>0</v>
      </c>
      <c r="G403" s="40">
        <v>0</v>
      </c>
      <c r="H403" s="25">
        <v>0</v>
      </c>
      <c r="I403" s="25">
        <v>1</v>
      </c>
      <c r="J403" s="25">
        <v>0</v>
      </c>
      <c r="K403" s="68">
        <f t="shared" si="64"/>
        <v>1</v>
      </c>
    </row>
    <row r="404" spans="2:11" x14ac:dyDescent="0.25">
      <c r="B404" s="25" t="s">
        <v>90</v>
      </c>
      <c r="C404" s="26" t="s">
        <v>91</v>
      </c>
      <c r="D404" s="18" t="s">
        <v>31</v>
      </c>
      <c r="E404" s="19">
        <v>0</v>
      </c>
      <c r="F404" s="25">
        <v>0</v>
      </c>
      <c r="G404" s="40">
        <v>1</v>
      </c>
      <c r="H404" s="25">
        <v>0</v>
      </c>
      <c r="I404" s="25">
        <v>0</v>
      </c>
      <c r="J404" s="25">
        <v>1</v>
      </c>
      <c r="K404" s="68">
        <f t="shared" si="64"/>
        <v>1</v>
      </c>
    </row>
    <row r="405" spans="2:11" x14ac:dyDescent="0.25">
      <c r="B405" s="25" t="s">
        <v>74</v>
      </c>
      <c r="C405" s="26" t="s">
        <v>75</v>
      </c>
      <c r="D405" s="18" t="s">
        <v>31</v>
      </c>
      <c r="E405" s="19">
        <v>7</v>
      </c>
      <c r="F405" s="25">
        <v>0</v>
      </c>
      <c r="G405" s="40">
        <v>5</v>
      </c>
      <c r="H405" s="25">
        <v>0</v>
      </c>
      <c r="I405" s="25">
        <v>7</v>
      </c>
      <c r="J405" s="25">
        <v>5</v>
      </c>
      <c r="K405" s="68">
        <f t="shared" si="64"/>
        <v>12</v>
      </c>
    </row>
    <row r="406" spans="2:11" x14ac:dyDescent="0.25">
      <c r="B406" s="25" t="s">
        <v>76</v>
      </c>
      <c r="C406" s="26" t="s">
        <v>77</v>
      </c>
      <c r="D406" s="18" t="s">
        <v>31</v>
      </c>
      <c r="E406" s="19">
        <v>7</v>
      </c>
      <c r="F406" s="25">
        <v>0</v>
      </c>
      <c r="G406" s="40">
        <v>23</v>
      </c>
      <c r="H406" s="25">
        <v>0</v>
      </c>
      <c r="I406" s="25">
        <v>7</v>
      </c>
      <c r="J406" s="25">
        <v>23</v>
      </c>
      <c r="K406" s="68">
        <f t="shared" si="64"/>
        <v>30</v>
      </c>
    </row>
    <row r="407" spans="2:11" x14ac:dyDescent="0.25">
      <c r="B407" s="131" t="s">
        <v>116</v>
      </c>
      <c r="C407" s="132" t="s">
        <v>117</v>
      </c>
      <c r="D407" s="18" t="s">
        <v>31</v>
      </c>
      <c r="E407" s="19">
        <v>0</v>
      </c>
      <c r="F407" s="25">
        <v>0</v>
      </c>
      <c r="G407" s="40">
        <v>3</v>
      </c>
      <c r="H407" s="25">
        <v>3</v>
      </c>
      <c r="I407" s="25">
        <v>0</v>
      </c>
      <c r="J407" s="25">
        <v>3</v>
      </c>
      <c r="K407" s="68">
        <f t="shared" si="64"/>
        <v>3</v>
      </c>
    </row>
    <row r="408" spans="2:11" x14ac:dyDescent="0.25">
      <c r="B408" s="131"/>
      <c r="C408" s="132"/>
      <c r="D408" s="18" t="s">
        <v>65</v>
      </c>
      <c r="E408" s="19">
        <v>2</v>
      </c>
      <c r="F408" s="25">
        <v>2</v>
      </c>
      <c r="G408" s="40">
        <v>0</v>
      </c>
      <c r="H408" s="25">
        <v>0</v>
      </c>
      <c r="I408" s="25">
        <v>2</v>
      </c>
      <c r="J408" s="25">
        <v>0</v>
      </c>
      <c r="K408" s="68">
        <f t="shared" si="64"/>
        <v>2</v>
      </c>
    </row>
    <row r="409" spans="2:11" x14ac:dyDescent="0.25">
      <c r="B409" s="25" t="s">
        <v>78</v>
      </c>
      <c r="C409" s="26" t="s">
        <v>79</v>
      </c>
      <c r="D409" s="18" t="s">
        <v>31</v>
      </c>
      <c r="E409" s="19">
        <v>1</v>
      </c>
      <c r="F409" s="25">
        <v>0</v>
      </c>
      <c r="G409" s="40">
        <v>0</v>
      </c>
      <c r="H409" s="25">
        <v>0</v>
      </c>
      <c r="I409" s="25">
        <v>1</v>
      </c>
      <c r="J409" s="25">
        <v>0</v>
      </c>
      <c r="K409" s="68">
        <f t="shared" si="64"/>
        <v>1</v>
      </c>
    </row>
    <row r="410" spans="2:11" x14ac:dyDescent="0.25">
      <c r="B410" s="25" t="s">
        <v>80</v>
      </c>
      <c r="C410" s="26" t="s">
        <v>81</v>
      </c>
      <c r="D410" s="18" t="s">
        <v>31</v>
      </c>
      <c r="E410" s="19">
        <v>0</v>
      </c>
      <c r="F410" s="25">
        <v>0</v>
      </c>
      <c r="G410" s="40">
        <v>1</v>
      </c>
      <c r="H410" s="25">
        <v>0</v>
      </c>
      <c r="I410" s="25">
        <v>0</v>
      </c>
      <c r="J410" s="25">
        <v>1</v>
      </c>
      <c r="K410" s="68">
        <f t="shared" si="64"/>
        <v>1</v>
      </c>
    </row>
    <row r="411" spans="2:11" x14ac:dyDescent="0.25">
      <c r="B411" s="25" t="s">
        <v>224</v>
      </c>
      <c r="C411" s="26" t="s">
        <v>225</v>
      </c>
      <c r="D411" s="18" t="s">
        <v>31</v>
      </c>
      <c r="E411" s="19">
        <v>0</v>
      </c>
      <c r="F411" s="25">
        <v>0</v>
      </c>
      <c r="G411" s="40">
        <v>2</v>
      </c>
      <c r="H411" s="25">
        <v>2</v>
      </c>
      <c r="I411" s="25">
        <v>0</v>
      </c>
      <c r="J411" s="25">
        <v>2</v>
      </c>
      <c r="K411" s="68">
        <f t="shared" si="64"/>
        <v>2</v>
      </c>
    </row>
    <row r="412" spans="2:11" x14ac:dyDescent="0.25">
      <c r="B412" s="130" t="s">
        <v>27</v>
      </c>
      <c r="C412" s="130"/>
      <c r="D412" s="130"/>
      <c r="E412" s="33">
        <f>SUM(E393:E411)</f>
        <v>37</v>
      </c>
      <c r="F412" s="33">
        <f t="shared" ref="F412:K412" si="65">SUM(F393:F411)</f>
        <v>3</v>
      </c>
      <c r="G412" s="33">
        <f t="shared" si="65"/>
        <v>134</v>
      </c>
      <c r="H412" s="33">
        <f t="shared" si="65"/>
        <v>29</v>
      </c>
      <c r="I412" s="33">
        <f t="shared" si="65"/>
        <v>37</v>
      </c>
      <c r="J412" s="33">
        <f t="shared" si="65"/>
        <v>134</v>
      </c>
      <c r="K412" s="33">
        <f t="shared" si="65"/>
        <v>171</v>
      </c>
    </row>
    <row r="413" spans="2:11" x14ac:dyDescent="0.25"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</row>
    <row r="414" spans="2:11" x14ac:dyDescent="0.25">
      <c r="B414" s="130" t="s">
        <v>82</v>
      </c>
      <c r="C414" s="130"/>
      <c r="D414" s="130"/>
      <c r="E414" s="33">
        <f t="shared" ref="E414:K414" si="66">E412+E389+E371</f>
        <v>2597</v>
      </c>
      <c r="F414" s="33">
        <f t="shared" si="66"/>
        <v>229</v>
      </c>
      <c r="G414" s="33">
        <f t="shared" si="66"/>
        <v>1763</v>
      </c>
      <c r="H414" s="33">
        <f t="shared" si="66"/>
        <v>1324</v>
      </c>
      <c r="I414" s="33">
        <f t="shared" si="66"/>
        <v>2597</v>
      </c>
      <c r="J414" s="33">
        <f t="shared" si="66"/>
        <v>1763</v>
      </c>
      <c r="K414" s="33">
        <f t="shared" si="66"/>
        <v>4360</v>
      </c>
    </row>
    <row r="415" spans="2:11" x14ac:dyDescent="0.25">
      <c r="B415" s="4"/>
      <c r="C415" s="4"/>
      <c r="D415" s="4"/>
      <c r="E415" s="9"/>
      <c r="F415" s="4"/>
      <c r="G415" s="4"/>
      <c r="H415" s="4"/>
      <c r="I415" s="4"/>
      <c r="J415" s="4"/>
      <c r="K415" s="4"/>
    </row>
    <row r="416" spans="2:11" x14ac:dyDescent="0.25">
      <c r="B416" s="4"/>
      <c r="C416" s="4"/>
      <c r="D416" s="4"/>
      <c r="E416" s="9"/>
      <c r="F416" s="4"/>
      <c r="G416" s="4"/>
      <c r="H416" s="4"/>
      <c r="I416" s="4"/>
      <c r="J416" s="4"/>
      <c r="K416" s="4"/>
    </row>
    <row r="417" spans="2:11" ht="18.75" x14ac:dyDescent="0.25">
      <c r="B417" s="146" t="s">
        <v>226</v>
      </c>
      <c r="C417" s="146"/>
      <c r="D417" s="146"/>
      <c r="E417" s="146"/>
      <c r="F417" s="146"/>
      <c r="G417" s="146"/>
      <c r="H417" s="146"/>
      <c r="I417" s="146"/>
      <c r="J417" s="146"/>
      <c r="K417" s="146"/>
    </row>
    <row r="418" spans="2:11" x14ac:dyDescent="0.25">
      <c r="B418" s="145" t="s">
        <v>1</v>
      </c>
      <c r="C418" s="145"/>
      <c r="D418" s="145" t="s">
        <v>2</v>
      </c>
      <c r="E418" s="145" t="s">
        <v>3</v>
      </c>
      <c r="F418" s="145"/>
      <c r="G418" s="145" t="s">
        <v>4</v>
      </c>
      <c r="H418" s="145"/>
      <c r="I418" s="145" t="s">
        <v>5</v>
      </c>
      <c r="J418" s="145"/>
      <c r="K418" s="145"/>
    </row>
    <row r="419" spans="2:11" ht="22.5" x14ac:dyDescent="0.25">
      <c r="B419" s="145"/>
      <c r="C419" s="145"/>
      <c r="D419" s="145"/>
      <c r="E419" s="38" t="s">
        <v>6</v>
      </c>
      <c r="F419" s="38" t="s">
        <v>7</v>
      </c>
      <c r="G419" s="38" t="s">
        <v>6</v>
      </c>
      <c r="H419" s="38" t="s">
        <v>1173</v>
      </c>
      <c r="I419" s="38" t="s">
        <v>8</v>
      </c>
      <c r="J419" s="38" t="s">
        <v>9</v>
      </c>
      <c r="K419" s="38" t="s">
        <v>10</v>
      </c>
    </row>
    <row r="420" spans="2:11" x14ac:dyDescent="0.25">
      <c r="B420" s="25" t="s">
        <v>227</v>
      </c>
      <c r="C420" s="26" t="s">
        <v>228</v>
      </c>
      <c r="D420" s="18" t="s">
        <v>18</v>
      </c>
      <c r="E420" s="19">
        <v>1</v>
      </c>
      <c r="F420" s="25">
        <v>1</v>
      </c>
      <c r="G420" s="40">
        <v>0</v>
      </c>
      <c r="H420" s="25">
        <v>0</v>
      </c>
      <c r="I420" s="25">
        <v>1</v>
      </c>
      <c r="J420" s="25">
        <v>0</v>
      </c>
      <c r="K420" s="40">
        <f>J420+I420</f>
        <v>1</v>
      </c>
    </row>
    <row r="421" spans="2:11" x14ac:dyDescent="0.25">
      <c r="B421" s="25" t="s">
        <v>229</v>
      </c>
      <c r="C421" s="26" t="s">
        <v>230</v>
      </c>
      <c r="D421" s="18" t="s">
        <v>18</v>
      </c>
      <c r="E421" s="19">
        <v>6</v>
      </c>
      <c r="F421" s="25">
        <v>6</v>
      </c>
      <c r="G421" s="40">
        <v>0</v>
      </c>
      <c r="H421" s="25">
        <v>0</v>
      </c>
      <c r="I421" s="25">
        <v>6</v>
      </c>
      <c r="J421" s="25">
        <v>0</v>
      </c>
      <c r="K421" s="68">
        <f t="shared" ref="K421:K436" si="67">J421+I421</f>
        <v>6</v>
      </c>
    </row>
    <row r="422" spans="2:11" x14ac:dyDescent="0.25">
      <c r="B422" s="25" t="s">
        <v>231</v>
      </c>
      <c r="C422" s="26" t="s">
        <v>232</v>
      </c>
      <c r="D422" s="18" t="s">
        <v>18</v>
      </c>
      <c r="E422" s="19">
        <v>6</v>
      </c>
      <c r="F422" s="25">
        <v>6</v>
      </c>
      <c r="G422" s="40">
        <v>0</v>
      </c>
      <c r="H422" s="25">
        <v>0</v>
      </c>
      <c r="I422" s="25">
        <v>6</v>
      </c>
      <c r="J422" s="25">
        <v>0</v>
      </c>
      <c r="K422" s="68">
        <f t="shared" si="67"/>
        <v>6</v>
      </c>
    </row>
    <row r="423" spans="2:11" x14ac:dyDescent="0.25">
      <c r="B423" s="25" t="s">
        <v>233</v>
      </c>
      <c r="C423" s="26" t="s">
        <v>234</v>
      </c>
      <c r="D423" s="18" t="s">
        <v>18</v>
      </c>
      <c r="E423" s="19">
        <v>11</v>
      </c>
      <c r="F423" s="25">
        <v>11</v>
      </c>
      <c r="G423" s="40">
        <v>0</v>
      </c>
      <c r="H423" s="25">
        <v>0</v>
      </c>
      <c r="I423" s="25">
        <v>11</v>
      </c>
      <c r="J423" s="25">
        <v>0</v>
      </c>
      <c r="K423" s="68">
        <f t="shared" si="67"/>
        <v>11</v>
      </c>
    </row>
    <row r="424" spans="2:11" x14ac:dyDescent="0.25">
      <c r="B424" s="25" t="s">
        <v>235</v>
      </c>
      <c r="C424" s="26" t="s">
        <v>236</v>
      </c>
      <c r="D424" s="18" t="s">
        <v>18</v>
      </c>
      <c r="E424" s="19">
        <v>3</v>
      </c>
      <c r="F424" s="25">
        <v>3</v>
      </c>
      <c r="G424" s="40">
        <v>0</v>
      </c>
      <c r="H424" s="25">
        <v>0</v>
      </c>
      <c r="I424" s="25">
        <v>3</v>
      </c>
      <c r="J424" s="25">
        <v>0</v>
      </c>
      <c r="K424" s="68">
        <f t="shared" si="67"/>
        <v>3</v>
      </c>
    </row>
    <row r="425" spans="2:11" x14ac:dyDescent="0.25">
      <c r="B425" s="25" t="s">
        <v>237</v>
      </c>
      <c r="C425" s="26" t="s">
        <v>238</v>
      </c>
      <c r="D425" s="18" t="s">
        <v>18</v>
      </c>
      <c r="E425" s="19">
        <v>1</v>
      </c>
      <c r="F425" s="25">
        <v>1</v>
      </c>
      <c r="G425" s="40">
        <v>0</v>
      </c>
      <c r="H425" s="25">
        <v>0</v>
      </c>
      <c r="I425" s="25">
        <v>1</v>
      </c>
      <c r="J425" s="25">
        <v>0</v>
      </c>
      <c r="K425" s="68">
        <f t="shared" si="67"/>
        <v>1</v>
      </c>
    </row>
    <row r="426" spans="2:11" x14ac:dyDescent="0.25">
      <c r="B426" s="25" t="s">
        <v>239</v>
      </c>
      <c r="C426" s="26" t="s">
        <v>240</v>
      </c>
      <c r="D426" s="18" t="s">
        <v>18</v>
      </c>
      <c r="E426" s="19">
        <v>1</v>
      </c>
      <c r="F426" s="25">
        <v>1</v>
      </c>
      <c r="G426" s="40">
        <v>0</v>
      </c>
      <c r="H426" s="25">
        <v>0</v>
      </c>
      <c r="I426" s="25">
        <v>1</v>
      </c>
      <c r="J426" s="25">
        <v>0</v>
      </c>
      <c r="K426" s="68">
        <f t="shared" si="67"/>
        <v>1</v>
      </c>
    </row>
    <row r="427" spans="2:11" x14ac:dyDescent="0.25">
      <c r="B427" s="25" t="s">
        <v>241</v>
      </c>
      <c r="C427" s="26" t="s">
        <v>242</v>
      </c>
      <c r="D427" s="18" t="s">
        <v>18</v>
      </c>
      <c r="E427" s="19">
        <v>1</v>
      </c>
      <c r="F427" s="25">
        <v>1</v>
      </c>
      <c r="G427" s="40">
        <v>0</v>
      </c>
      <c r="H427" s="25">
        <v>0</v>
      </c>
      <c r="I427" s="25">
        <v>1</v>
      </c>
      <c r="J427" s="25">
        <v>0</v>
      </c>
      <c r="K427" s="68">
        <f t="shared" si="67"/>
        <v>1</v>
      </c>
    </row>
    <row r="428" spans="2:11" x14ac:dyDescent="0.25">
      <c r="B428" s="25" t="s">
        <v>243</v>
      </c>
      <c r="C428" s="26" t="s">
        <v>244</v>
      </c>
      <c r="D428" s="18" t="s">
        <v>18</v>
      </c>
      <c r="E428" s="19">
        <v>1</v>
      </c>
      <c r="F428" s="25">
        <v>1</v>
      </c>
      <c r="G428" s="40">
        <v>0</v>
      </c>
      <c r="H428" s="25">
        <v>0</v>
      </c>
      <c r="I428" s="25">
        <v>1</v>
      </c>
      <c r="J428" s="25">
        <v>0</v>
      </c>
      <c r="K428" s="68">
        <f t="shared" si="67"/>
        <v>1</v>
      </c>
    </row>
    <row r="429" spans="2:11" x14ac:dyDescent="0.25">
      <c r="B429" s="25" t="s">
        <v>245</v>
      </c>
      <c r="C429" s="26" t="s">
        <v>246</v>
      </c>
      <c r="D429" s="18" t="s">
        <v>18</v>
      </c>
      <c r="E429" s="19">
        <v>2</v>
      </c>
      <c r="F429" s="25">
        <v>2</v>
      </c>
      <c r="G429" s="40">
        <v>0</v>
      </c>
      <c r="H429" s="25">
        <v>0</v>
      </c>
      <c r="I429" s="25">
        <v>2</v>
      </c>
      <c r="J429" s="25">
        <v>0</v>
      </c>
      <c r="K429" s="68">
        <f t="shared" si="67"/>
        <v>2</v>
      </c>
    </row>
    <row r="430" spans="2:11" x14ac:dyDescent="0.25">
      <c r="B430" s="25" t="s">
        <v>247</v>
      </c>
      <c r="C430" s="26" t="s">
        <v>248</v>
      </c>
      <c r="D430" s="18" t="s">
        <v>18</v>
      </c>
      <c r="E430" s="19">
        <v>7</v>
      </c>
      <c r="F430" s="25">
        <v>7</v>
      </c>
      <c r="G430" s="40">
        <v>0</v>
      </c>
      <c r="H430" s="25">
        <v>0</v>
      </c>
      <c r="I430" s="25">
        <v>7</v>
      </c>
      <c r="J430" s="25">
        <v>0</v>
      </c>
      <c r="K430" s="68">
        <f t="shared" si="67"/>
        <v>7</v>
      </c>
    </row>
    <row r="431" spans="2:11" x14ac:dyDescent="0.25">
      <c r="B431" s="25" t="s">
        <v>249</v>
      </c>
      <c r="C431" s="26" t="s">
        <v>250</v>
      </c>
      <c r="D431" s="18" t="s">
        <v>18</v>
      </c>
      <c r="E431" s="19">
        <v>8</v>
      </c>
      <c r="F431" s="25">
        <v>8</v>
      </c>
      <c r="G431" s="40">
        <v>0</v>
      </c>
      <c r="H431" s="25">
        <v>0</v>
      </c>
      <c r="I431" s="25">
        <v>8</v>
      </c>
      <c r="J431" s="25">
        <v>0</v>
      </c>
      <c r="K431" s="68">
        <f t="shared" si="67"/>
        <v>8</v>
      </c>
    </row>
    <row r="432" spans="2:11" x14ac:dyDescent="0.25">
      <c r="B432" s="25" t="s">
        <v>251</v>
      </c>
      <c r="C432" s="26" t="s">
        <v>252</v>
      </c>
      <c r="D432" s="18" t="s">
        <v>18</v>
      </c>
      <c r="E432" s="19">
        <v>10</v>
      </c>
      <c r="F432" s="25">
        <v>10</v>
      </c>
      <c r="G432" s="40">
        <v>0</v>
      </c>
      <c r="H432" s="25">
        <v>0</v>
      </c>
      <c r="I432" s="25">
        <v>10</v>
      </c>
      <c r="J432" s="25">
        <v>0</v>
      </c>
      <c r="K432" s="68">
        <f t="shared" si="67"/>
        <v>10</v>
      </c>
    </row>
    <row r="433" spans="2:11" x14ac:dyDescent="0.25">
      <c r="B433" s="25" t="s">
        <v>253</v>
      </c>
      <c r="C433" s="26" t="s">
        <v>254</v>
      </c>
      <c r="D433" s="18" t="s">
        <v>18</v>
      </c>
      <c r="E433" s="19">
        <v>6</v>
      </c>
      <c r="F433" s="25">
        <v>6</v>
      </c>
      <c r="G433" s="40">
        <v>0</v>
      </c>
      <c r="H433" s="25">
        <v>0</v>
      </c>
      <c r="I433" s="25">
        <v>6</v>
      </c>
      <c r="J433" s="25">
        <v>0</v>
      </c>
      <c r="K433" s="68">
        <f t="shared" si="67"/>
        <v>6</v>
      </c>
    </row>
    <row r="434" spans="2:11" x14ac:dyDescent="0.25">
      <c r="B434" s="25" t="s">
        <v>255</v>
      </c>
      <c r="C434" s="26" t="s">
        <v>256</v>
      </c>
      <c r="D434" s="18" t="s">
        <v>18</v>
      </c>
      <c r="E434" s="19">
        <v>11</v>
      </c>
      <c r="F434" s="25">
        <v>11</v>
      </c>
      <c r="G434" s="40">
        <v>0</v>
      </c>
      <c r="H434" s="25">
        <v>0</v>
      </c>
      <c r="I434" s="25">
        <v>11</v>
      </c>
      <c r="J434" s="25">
        <v>0</v>
      </c>
      <c r="K434" s="68">
        <f t="shared" si="67"/>
        <v>11</v>
      </c>
    </row>
    <row r="435" spans="2:11" x14ac:dyDescent="0.25">
      <c r="B435" s="25" t="s">
        <v>257</v>
      </c>
      <c r="C435" s="26" t="s">
        <v>258</v>
      </c>
      <c r="D435" s="18" t="s">
        <v>18</v>
      </c>
      <c r="E435" s="19">
        <v>2</v>
      </c>
      <c r="F435" s="25">
        <v>2</v>
      </c>
      <c r="G435" s="40">
        <v>0</v>
      </c>
      <c r="H435" s="25">
        <v>0</v>
      </c>
      <c r="I435" s="25">
        <v>2</v>
      </c>
      <c r="J435" s="25">
        <v>0</v>
      </c>
      <c r="K435" s="68">
        <f t="shared" si="67"/>
        <v>2</v>
      </c>
    </row>
    <row r="436" spans="2:11" x14ac:dyDescent="0.25">
      <c r="B436" s="25" t="s">
        <v>259</v>
      </c>
      <c r="C436" s="26" t="s">
        <v>260</v>
      </c>
      <c r="D436" s="18" t="s">
        <v>18</v>
      </c>
      <c r="E436" s="19">
        <v>1</v>
      </c>
      <c r="F436" s="25">
        <v>1</v>
      </c>
      <c r="G436" s="40">
        <v>0</v>
      </c>
      <c r="H436" s="25">
        <v>0</v>
      </c>
      <c r="I436" s="25">
        <v>1</v>
      </c>
      <c r="J436" s="25">
        <v>0</v>
      </c>
      <c r="K436" s="68">
        <f t="shared" si="67"/>
        <v>1</v>
      </c>
    </row>
    <row r="437" spans="2:11" x14ac:dyDescent="0.25">
      <c r="B437" s="130" t="s">
        <v>27</v>
      </c>
      <c r="C437" s="130"/>
      <c r="D437" s="130"/>
      <c r="E437" s="33">
        <f>SUM(E420:E436)</f>
        <v>78</v>
      </c>
      <c r="F437" s="33">
        <f t="shared" ref="F437:K437" si="68">SUM(F420:F436)</f>
        <v>78</v>
      </c>
      <c r="G437" s="33">
        <f t="shared" si="68"/>
        <v>0</v>
      </c>
      <c r="H437" s="33">
        <f t="shared" si="68"/>
        <v>0</v>
      </c>
      <c r="I437" s="33">
        <f t="shared" si="68"/>
        <v>78</v>
      </c>
      <c r="J437" s="33">
        <f t="shared" si="68"/>
        <v>0</v>
      </c>
      <c r="K437" s="33">
        <f t="shared" si="68"/>
        <v>78</v>
      </c>
    </row>
    <row r="438" spans="2:11" x14ac:dyDescent="0.25"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</row>
    <row r="439" spans="2:11" x14ac:dyDescent="0.25">
      <c r="B439" s="145" t="s">
        <v>28</v>
      </c>
      <c r="C439" s="145"/>
      <c r="D439" s="145" t="s">
        <v>2</v>
      </c>
      <c r="E439" s="145" t="s">
        <v>3</v>
      </c>
      <c r="F439" s="145"/>
      <c r="G439" s="145" t="s">
        <v>4</v>
      </c>
      <c r="H439" s="145"/>
      <c r="I439" s="145" t="s">
        <v>5</v>
      </c>
      <c r="J439" s="145"/>
      <c r="K439" s="145"/>
    </row>
    <row r="440" spans="2:11" ht="22.5" x14ac:dyDescent="0.25">
      <c r="B440" s="145"/>
      <c r="C440" s="145"/>
      <c r="D440" s="145"/>
      <c r="E440" s="38" t="s">
        <v>6</v>
      </c>
      <c r="F440" s="38" t="s">
        <v>7</v>
      </c>
      <c r="G440" s="38" t="s">
        <v>6</v>
      </c>
      <c r="H440" s="38" t="s">
        <v>1173</v>
      </c>
      <c r="I440" s="38" t="s">
        <v>8</v>
      </c>
      <c r="J440" s="38" t="s">
        <v>9</v>
      </c>
      <c r="K440" s="38" t="s">
        <v>10</v>
      </c>
    </row>
    <row r="441" spans="2:11" x14ac:dyDescent="0.25">
      <c r="B441" s="25" t="s">
        <v>261</v>
      </c>
      <c r="C441" s="26" t="s">
        <v>262</v>
      </c>
      <c r="D441" s="18" t="s">
        <v>18</v>
      </c>
      <c r="E441" s="19">
        <v>1</v>
      </c>
      <c r="F441" s="25">
        <v>1</v>
      </c>
      <c r="G441" s="40">
        <v>0</v>
      </c>
      <c r="H441" s="25">
        <v>0</v>
      </c>
      <c r="I441" s="25">
        <v>1</v>
      </c>
      <c r="J441" s="25">
        <v>0</v>
      </c>
      <c r="K441" s="40">
        <f>J441+I441</f>
        <v>1</v>
      </c>
    </row>
    <row r="442" spans="2:11" x14ac:dyDescent="0.25">
      <c r="B442" s="25" t="s">
        <v>263</v>
      </c>
      <c r="C442" s="26" t="s">
        <v>264</v>
      </c>
      <c r="D442" s="18" t="s">
        <v>18</v>
      </c>
      <c r="E442" s="19">
        <v>4</v>
      </c>
      <c r="F442" s="25">
        <v>4</v>
      </c>
      <c r="G442" s="40">
        <v>0</v>
      </c>
      <c r="H442" s="25">
        <v>0</v>
      </c>
      <c r="I442" s="25">
        <v>4</v>
      </c>
      <c r="J442" s="25">
        <v>0</v>
      </c>
      <c r="K442" s="68">
        <f t="shared" ref="K442:K443" si="69">J442+I442</f>
        <v>4</v>
      </c>
    </row>
    <row r="443" spans="2:11" x14ac:dyDescent="0.25">
      <c r="B443" s="25" t="s">
        <v>265</v>
      </c>
      <c r="C443" s="26" t="s">
        <v>266</v>
      </c>
      <c r="D443" s="18" t="s">
        <v>18</v>
      </c>
      <c r="E443" s="19">
        <v>2</v>
      </c>
      <c r="F443" s="25">
        <v>2</v>
      </c>
      <c r="G443" s="40">
        <v>0</v>
      </c>
      <c r="H443" s="25">
        <v>0</v>
      </c>
      <c r="I443" s="25">
        <v>2</v>
      </c>
      <c r="J443" s="25">
        <v>0</v>
      </c>
      <c r="K443" s="68">
        <f t="shared" si="69"/>
        <v>2</v>
      </c>
    </row>
    <row r="444" spans="2:11" x14ac:dyDescent="0.25">
      <c r="B444" s="130" t="s">
        <v>27</v>
      </c>
      <c r="C444" s="130"/>
      <c r="D444" s="130"/>
      <c r="E444" s="33">
        <f>SUM(E441:E443)</f>
        <v>7</v>
      </c>
      <c r="F444" s="33">
        <f t="shared" ref="F444:K444" si="70">SUM(F441:F443)</f>
        <v>7</v>
      </c>
      <c r="G444" s="33">
        <f t="shared" si="70"/>
        <v>0</v>
      </c>
      <c r="H444" s="33">
        <f t="shared" si="70"/>
        <v>0</v>
      </c>
      <c r="I444" s="33">
        <f t="shared" si="70"/>
        <v>7</v>
      </c>
      <c r="J444" s="33">
        <f t="shared" si="70"/>
        <v>0</v>
      </c>
      <c r="K444" s="33">
        <f t="shared" si="70"/>
        <v>7</v>
      </c>
    </row>
    <row r="445" spans="2:11" x14ac:dyDescent="0.25"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</row>
    <row r="446" spans="2:11" x14ac:dyDescent="0.25">
      <c r="B446" s="130" t="s">
        <v>82</v>
      </c>
      <c r="C446" s="130"/>
      <c r="D446" s="130"/>
      <c r="E446" s="33">
        <f t="shared" ref="E446:K446" si="71">E444+E437</f>
        <v>85</v>
      </c>
      <c r="F446" s="33">
        <f t="shared" si="71"/>
        <v>85</v>
      </c>
      <c r="G446" s="33">
        <f t="shared" si="71"/>
        <v>0</v>
      </c>
      <c r="H446" s="33">
        <f t="shared" si="71"/>
        <v>0</v>
      </c>
      <c r="I446" s="33">
        <f t="shared" si="71"/>
        <v>85</v>
      </c>
      <c r="J446" s="33">
        <f t="shared" si="71"/>
        <v>0</v>
      </c>
      <c r="K446" s="33">
        <f t="shared" si="71"/>
        <v>85</v>
      </c>
    </row>
    <row r="447" spans="2:11" x14ac:dyDescent="0.25">
      <c r="B447" s="4"/>
      <c r="C447" s="4"/>
      <c r="D447" s="4"/>
      <c r="E447" s="9"/>
      <c r="F447" s="4"/>
      <c r="G447" s="4"/>
      <c r="H447" s="4"/>
      <c r="I447" s="4"/>
      <c r="J447" s="4"/>
      <c r="K447" s="4"/>
    </row>
    <row r="448" spans="2:11" x14ac:dyDescent="0.25">
      <c r="B448" s="4"/>
      <c r="C448" s="4"/>
      <c r="D448" s="4"/>
      <c r="E448" s="9"/>
      <c r="F448" s="4"/>
      <c r="G448" s="4"/>
      <c r="H448" s="4"/>
      <c r="I448" s="4"/>
      <c r="J448" s="4"/>
      <c r="K448" s="4"/>
    </row>
    <row r="449" spans="2:11" ht="18.75" x14ac:dyDescent="0.25">
      <c r="B449" s="146" t="s">
        <v>267</v>
      </c>
      <c r="C449" s="146"/>
      <c r="D449" s="146"/>
      <c r="E449" s="146"/>
      <c r="F449" s="146"/>
      <c r="G449" s="146"/>
      <c r="H449" s="146"/>
      <c r="I449" s="146"/>
      <c r="J449" s="146"/>
      <c r="K449" s="146"/>
    </row>
    <row r="450" spans="2:11" x14ac:dyDescent="0.25">
      <c r="B450" s="145" t="s">
        <v>1</v>
      </c>
      <c r="C450" s="145"/>
      <c r="D450" s="145" t="s">
        <v>2</v>
      </c>
      <c r="E450" s="145" t="s">
        <v>3</v>
      </c>
      <c r="F450" s="145"/>
      <c r="G450" s="145" t="s">
        <v>4</v>
      </c>
      <c r="H450" s="145"/>
      <c r="I450" s="145" t="s">
        <v>5</v>
      </c>
      <c r="J450" s="145"/>
      <c r="K450" s="145"/>
    </row>
    <row r="451" spans="2:11" ht="22.5" x14ac:dyDescent="0.25">
      <c r="B451" s="145"/>
      <c r="C451" s="145"/>
      <c r="D451" s="145"/>
      <c r="E451" s="38" t="s">
        <v>6</v>
      </c>
      <c r="F451" s="38" t="s">
        <v>7</v>
      </c>
      <c r="G451" s="38" t="s">
        <v>6</v>
      </c>
      <c r="H451" s="38" t="s">
        <v>1173</v>
      </c>
      <c r="I451" s="38" t="s">
        <v>8</v>
      </c>
      <c r="J451" s="38" t="s">
        <v>9</v>
      </c>
      <c r="K451" s="38" t="s">
        <v>10</v>
      </c>
    </row>
    <row r="452" spans="2:11" x14ac:dyDescent="0.25">
      <c r="B452" s="25" t="s">
        <v>268</v>
      </c>
      <c r="C452" s="26" t="s">
        <v>269</v>
      </c>
      <c r="D452" s="18" t="s">
        <v>18</v>
      </c>
      <c r="E452" s="19">
        <v>1</v>
      </c>
      <c r="F452" s="25">
        <v>1</v>
      </c>
      <c r="G452" s="40">
        <v>0</v>
      </c>
      <c r="H452" s="25">
        <v>0</v>
      </c>
      <c r="I452" s="25">
        <v>1</v>
      </c>
      <c r="J452" s="25">
        <v>0</v>
      </c>
      <c r="K452" s="40">
        <f>J452+I452</f>
        <v>1</v>
      </c>
    </row>
    <row r="453" spans="2:11" x14ac:dyDescent="0.25">
      <c r="B453" s="25" t="s">
        <v>270</v>
      </c>
      <c r="C453" s="26" t="s">
        <v>271</v>
      </c>
      <c r="D453" s="18" t="s">
        <v>18</v>
      </c>
      <c r="E453" s="19">
        <v>1</v>
      </c>
      <c r="F453" s="25">
        <v>1</v>
      </c>
      <c r="G453" s="40">
        <v>0</v>
      </c>
      <c r="H453" s="25">
        <v>0</v>
      </c>
      <c r="I453" s="25">
        <v>1</v>
      </c>
      <c r="J453" s="25">
        <v>0</v>
      </c>
      <c r="K453" s="68">
        <f t="shared" ref="K453:K463" si="72">J453+I453</f>
        <v>1</v>
      </c>
    </row>
    <row r="454" spans="2:11" x14ac:dyDescent="0.25">
      <c r="B454" s="25" t="s">
        <v>272</v>
      </c>
      <c r="C454" s="26" t="s">
        <v>12</v>
      </c>
      <c r="D454" s="18" t="s">
        <v>18</v>
      </c>
      <c r="E454" s="19">
        <v>45</v>
      </c>
      <c r="F454" s="25">
        <v>45</v>
      </c>
      <c r="G454" s="40">
        <v>0</v>
      </c>
      <c r="H454" s="25">
        <v>0</v>
      </c>
      <c r="I454" s="25">
        <v>45</v>
      </c>
      <c r="J454" s="25">
        <v>0</v>
      </c>
      <c r="K454" s="68">
        <f t="shared" si="72"/>
        <v>45</v>
      </c>
    </row>
    <row r="455" spans="2:11" x14ac:dyDescent="0.25">
      <c r="B455" s="25" t="s">
        <v>273</v>
      </c>
      <c r="C455" s="26" t="s">
        <v>274</v>
      </c>
      <c r="D455" s="18" t="s">
        <v>18</v>
      </c>
      <c r="E455" s="19">
        <v>7</v>
      </c>
      <c r="F455" s="25">
        <v>7</v>
      </c>
      <c r="G455" s="40">
        <v>0</v>
      </c>
      <c r="H455" s="25">
        <v>0</v>
      </c>
      <c r="I455" s="25">
        <v>7</v>
      </c>
      <c r="J455" s="25">
        <v>0</v>
      </c>
      <c r="K455" s="68">
        <f t="shared" si="72"/>
        <v>7</v>
      </c>
    </row>
    <row r="456" spans="2:11" x14ac:dyDescent="0.25">
      <c r="B456" s="25" t="s">
        <v>275</v>
      </c>
      <c r="C456" s="26" t="s">
        <v>276</v>
      </c>
      <c r="D456" s="18" t="s">
        <v>18</v>
      </c>
      <c r="E456" s="19">
        <v>2</v>
      </c>
      <c r="F456" s="25">
        <v>2</v>
      </c>
      <c r="G456" s="40">
        <v>0</v>
      </c>
      <c r="H456" s="25">
        <v>0</v>
      </c>
      <c r="I456" s="25">
        <v>2</v>
      </c>
      <c r="J456" s="25">
        <v>0</v>
      </c>
      <c r="K456" s="68">
        <f t="shared" si="72"/>
        <v>2</v>
      </c>
    </row>
    <row r="457" spans="2:11" x14ac:dyDescent="0.25">
      <c r="B457" s="25" t="s">
        <v>277</v>
      </c>
      <c r="C457" s="26" t="s">
        <v>278</v>
      </c>
      <c r="D457" s="18" t="s">
        <v>18</v>
      </c>
      <c r="E457" s="19">
        <v>20</v>
      </c>
      <c r="F457" s="25">
        <v>19</v>
      </c>
      <c r="G457" s="40">
        <v>0</v>
      </c>
      <c r="H457" s="25">
        <v>0</v>
      </c>
      <c r="I457" s="25">
        <v>20</v>
      </c>
      <c r="J457" s="25">
        <v>0</v>
      </c>
      <c r="K457" s="68">
        <f t="shared" si="72"/>
        <v>20</v>
      </c>
    </row>
    <row r="458" spans="2:11" x14ac:dyDescent="0.25">
      <c r="B458" s="25" t="s">
        <v>279</v>
      </c>
      <c r="C458" s="26" t="s">
        <v>280</v>
      </c>
      <c r="D458" s="18" t="s">
        <v>18</v>
      </c>
      <c r="E458" s="19">
        <v>9</v>
      </c>
      <c r="F458" s="25">
        <v>9</v>
      </c>
      <c r="G458" s="40">
        <v>0</v>
      </c>
      <c r="H458" s="25">
        <v>0</v>
      </c>
      <c r="I458" s="25">
        <v>9</v>
      </c>
      <c r="J458" s="25">
        <v>0</v>
      </c>
      <c r="K458" s="68">
        <f t="shared" si="72"/>
        <v>9</v>
      </c>
    </row>
    <row r="459" spans="2:11" x14ac:dyDescent="0.25">
      <c r="B459" s="25" t="s">
        <v>281</v>
      </c>
      <c r="C459" s="26" t="s">
        <v>282</v>
      </c>
      <c r="D459" s="18" t="s">
        <v>18</v>
      </c>
      <c r="E459" s="19">
        <v>2</v>
      </c>
      <c r="F459" s="25">
        <v>2</v>
      </c>
      <c r="G459" s="40">
        <v>0</v>
      </c>
      <c r="H459" s="25">
        <v>0</v>
      </c>
      <c r="I459" s="25">
        <v>2</v>
      </c>
      <c r="J459" s="25">
        <v>0</v>
      </c>
      <c r="K459" s="68">
        <f t="shared" si="72"/>
        <v>2</v>
      </c>
    </row>
    <row r="460" spans="2:11" x14ac:dyDescent="0.25">
      <c r="B460" s="25" t="s">
        <v>283</v>
      </c>
      <c r="C460" s="26" t="s">
        <v>284</v>
      </c>
      <c r="D460" s="18" t="s">
        <v>18</v>
      </c>
      <c r="E460" s="19">
        <v>23</v>
      </c>
      <c r="F460" s="25">
        <v>22</v>
      </c>
      <c r="G460" s="40">
        <v>0</v>
      </c>
      <c r="H460" s="25">
        <v>0</v>
      </c>
      <c r="I460" s="25">
        <v>23</v>
      </c>
      <c r="J460" s="25">
        <v>0</v>
      </c>
      <c r="K460" s="68">
        <f t="shared" si="72"/>
        <v>23</v>
      </c>
    </row>
    <row r="461" spans="2:11" x14ac:dyDescent="0.25">
      <c r="B461" s="25" t="s">
        <v>285</v>
      </c>
      <c r="C461" s="26" t="s">
        <v>286</v>
      </c>
      <c r="D461" s="18" t="s">
        <v>18</v>
      </c>
      <c r="E461" s="19">
        <v>21</v>
      </c>
      <c r="F461" s="25">
        <v>21</v>
      </c>
      <c r="G461" s="40">
        <v>0</v>
      </c>
      <c r="H461" s="25">
        <v>0</v>
      </c>
      <c r="I461" s="25">
        <v>21</v>
      </c>
      <c r="J461" s="25">
        <v>0</v>
      </c>
      <c r="K461" s="68">
        <f t="shared" si="72"/>
        <v>21</v>
      </c>
    </row>
    <row r="462" spans="2:11" x14ac:dyDescent="0.25">
      <c r="B462" s="25" t="s">
        <v>287</v>
      </c>
      <c r="C462" s="26" t="s">
        <v>288</v>
      </c>
      <c r="D462" s="18" t="s">
        <v>18</v>
      </c>
      <c r="E462" s="19">
        <v>20</v>
      </c>
      <c r="F462" s="25">
        <v>20</v>
      </c>
      <c r="G462" s="40">
        <v>0</v>
      </c>
      <c r="H462" s="25">
        <v>0</v>
      </c>
      <c r="I462" s="25">
        <v>20</v>
      </c>
      <c r="J462" s="25">
        <v>0</v>
      </c>
      <c r="K462" s="68">
        <f t="shared" si="72"/>
        <v>20</v>
      </c>
    </row>
    <row r="463" spans="2:11" x14ac:dyDescent="0.25">
      <c r="B463" s="25" t="s">
        <v>289</v>
      </c>
      <c r="C463" s="26" t="s">
        <v>290</v>
      </c>
      <c r="D463" s="18" t="s">
        <v>18</v>
      </c>
      <c r="E463" s="19">
        <v>1</v>
      </c>
      <c r="F463" s="25">
        <v>1</v>
      </c>
      <c r="G463" s="40">
        <v>0</v>
      </c>
      <c r="H463" s="25">
        <v>0</v>
      </c>
      <c r="I463" s="25">
        <v>1</v>
      </c>
      <c r="J463" s="25">
        <v>0</v>
      </c>
      <c r="K463" s="68">
        <f t="shared" si="72"/>
        <v>1</v>
      </c>
    </row>
    <row r="464" spans="2:11" s="10" customFormat="1" ht="12" x14ac:dyDescent="0.25">
      <c r="B464" s="130" t="s">
        <v>27</v>
      </c>
      <c r="C464" s="130"/>
      <c r="D464" s="130"/>
      <c r="E464" s="33">
        <f>SUM(E452:E463)</f>
        <v>152</v>
      </c>
      <c r="F464" s="33">
        <f t="shared" ref="F464:K464" si="73">SUM(F452:F463)</f>
        <v>150</v>
      </c>
      <c r="G464" s="33">
        <f t="shared" si="73"/>
        <v>0</v>
      </c>
      <c r="H464" s="33">
        <f t="shared" si="73"/>
        <v>0</v>
      </c>
      <c r="I464" s="33">
        <f t="shared" si="73"/>
        <v>152</v>
      </c>
      <c r="J464" s="33">
        <f t="shared" si="73"/>
        <v>0</v>
      </c>
      <c r="K464" s="33">
        <f t="shared" si="73"/>
        <v>152</v>
      </c>
    </row>
    <row r="465" spans="2:11" x14ac:dyDescent="0.25"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</row>
    <row r="466" spans="2:11" x14ac:dyDescent="0.25">
      <c r="B466" s="145" t="s">
        <v>28</v>
      </c>
      <c r="C466" s="145"/>
      <c r="D466" s="145" t="s">
        <v>2</v>
      </c>
      <c r="E466" s="145" t="s">
        <v>3</v>
      </c>
      <c r="F466" s="145"/>
      <c r="G466" s="145" t="s">
        <v>4</v>
      </c>
      <c r="H466" s="145"/>
      <c r="I466" s="145" t="s">
        <v>5</v>
      </c>
      <c r="J466" s="145"/>
      <c r="K466" s="145"/>
    </row>
    <row r="467" spans="2:11" ht="22.5" x14ac:dyDescent="0.25">
      <c r="B467" s="145"/>
      <c r="C467" s="145"/>
      <c r="D467" s="145"/>
      <c r="E467" s="38" t="s">
        <v>6</v>
      </c>
      <c r="F467" s="38" t="s">
        <v>7</v>
      </c>
      <c r="G467" s="38" t="s">
        <v>6</v>
      </c>
      <c r="H467" s="38" t="s">
        <v>1173</v>
      </c>
      <c r="I467" s="38" t="s">
        <v>8</v>
      </c>
      <c r="J467" s="38" t="s">
        <v>9</v>
      </c>
      <c r="K467" s="38" t="s">
        <v>10</v>
      </c>
    </row>
    <row r="468" spans="2:11" x14ac:dyDescent="0.25">
      <c r="B468" s="25" t="s">
        <v>291</v>
      </c>
      <c r="C468" s="26" t="s">
        <v>292</v>
      </c>
      <c r="D468" s="18" t="s">
        <v>18</v>
      </c>
      <c r="E468" s="19">
        <v>1</v>
      </c>
      <c r="F468" s="25">
        <v>1</v>
      </c>
      <c r="G468" s="40">
        <v>0</v>
      </c>
      <c r="H468" s="25">
        <v>0</v>
      </c>
      <c r="I468" s="25">
        <v>1</v>
      </c>
      <c r="J468" s="25">
        <v>0</v>
      </c>
      <c r="K468" s="40">
        <f>J468+I468</f>
        <v>1</v>
      </c>
    </row>
    <row r="469" spans="2:11" x14ac:dyDescent="0.25">
      <c r="B469" s="25" t="s">
        <v>293</v>
      </c>
      <c r="C469" s="26" t="s">
        <v>294</v>
      </c>
      <c r="D469" s="18" t="s">
        <v>18</v>
      </c>
      <c r="E469" s="19">
        <v>6</v>
      </c>
      <c r="F469" s="25">
        <v>6</v>
      </c>
      <c r="G469" s="40">
        <v>0</v>
      </c>
      <c r="H469" s="25">
        <v>0</v>
      </c>
      <c r="I469" s="25">
        <v>6</v>
      </c>
      <c r="J469" s="25">
        <v>0</v>
      </c>
      <c r="K469" s="68">
        <f t="shared" ref="K469:K470" si="74">J469+I469</f>
        <v>6</v>
      </c>
    </row>
    <row r="470" spans="2:11" x14ac:dyDescent="0.25">
      <c r="B470" s="25" t="s">
        <v>295</v>
      </c>
      <c r="C470" s="26" t="s">
        <v>296</v>
      </c>
      <c r="D470" s="18" t="s">
        <v>18</v>
      </c>
      <c r="E470" s="19">
        <v>1</v>
      </c>
      <c r="F470" s="25">
        <v>1</v>
      </c>
      <c r="G470" s="40">
        <v>0</v>
      </c>
      <c r="H470" s="25">
        <v>0</v>
      </c>
      <c r="I470" s="25">
        <v>1</v>
      </c>
      <c r="J470" s="25">
        <v>0</v>
      </c>
      <c r="K470" s="68">
        <f t="shared" si="74"/>
        <v>1</v>
      </c>
    </row>
    <row r="471" spans="2:11" x14ac:dyDescent="0.25">
      <c r="B471" s="130" t="s">
        <v>27</v>
      </c>
      <c r="C471" s="130"/>
      <c r="D471" s="130"/>
      <c r="E471" s="33">
        <f>SUM(E468:E470)</f>
        <v>8</v>
      </c>
      <c r="F471" s="33">
        <f t="shared" ref="F471:K471" si="75">SUM(F468:F470)</f>
        <v>8</v>
      </c>
      <c r="G471" s="33">
        <f t="shared" si="75"/>
        <v>0</v>
      </c>
      <c r="H471" s="33">
        <f t="shared" si="75"/>
        <v>0</v>
      </c>
      <c r="I471" s="33">
        <f t="shared" si="75"/>
        <v>8</v>
      </c>
      <c r="J471" s="33">
        <f t="shared" si="75"/>
        <v>0</v>
      </c>
      <c r="K471" s="33">
        <f t="shared" si="75"/>
        <v>8</v>
      </c>
    </row>
    <row r="472" spans="2:11" ht="15.75" x14ac:dyDescent="0.25"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</row>
    <row r="473" spans="2:11" x14ac:dyDescent="0.25">
      <c r="B473" s="130" t="s">
        <v>82</v>
      </c>
      <c r="C473" s="130"/>
      <c r="D473" s="130"/>
      <c r="E473" s="33">
        <f t="shared" ref="E473:K473" si="76">E471+E464</f>
        <v>160</v>
      </c>
      <c r="F473" s="33">
        <f t="shared" si="76"/>
        <v>158</v>
      </c>
      <c r="G473" s="33">
        <f t="shared" si="76"/>
        <v>0</v>
      </c>
      <c r="H473" s="33">
        <f t="shared" si="76"/>
        <v>0</v>
      </c>
      <c r="I473" s="33">
        <f t="shared" si="76"/>
        <v>160</v>
      </c>
      <c r="J473" s="33">
        <f t="shared" si="76"/>
        <v>0</v>
      </c>
      <c r="K473" s="33">
        <f t="shared" si="76"/>
        <v>160</v>
      </c>
    </row>
    <row r="474" spans="2:11" x14ac:dyDescent="0.25">
      <c r="B474" s="4"/>
      <c r="C474" s="4"/>
      <c r="D474" s="4"/>
      <c r="E474" s="9"/>
      <c r="F474" s="4"/>
      <c r="G474" s="4"/>
      <c r="H474" s="4"/>
      <c r="I474" s="4"/>
      <c r="J474" s="4"/>
      <c r="K474" s="4"/>
    </row>
    <row r="475" spans="2:11" x14ac:dyDescent="0.25">
      <c r="B475" s="4"/>
      <c r="C475" s="4"/>
      <c r="D475" s="4"/>
      <c r="E475" s="9"/>
      <c r="F475" s="4"/>
      <c r="G475" s="4"/>
      <c r="H475" s="4"/>
      <c r="I475" s="4"/>
      <c r="J475" s="4"/>
      <c r="K475" s="4"/>
    </row>
    <row r="476" spans="2:11" ht="18.75" x14ac:dyDescent="0.25">
      <c r="B476" s="146" t="s">
        <v>297</v>
      </c>
      <c r="C476" s="146"/>
      <c r="D476" s="146"/>
      <c r="E476" s="146"/>
      <c r="F476" s="146"/>
      <c r="G476" s="146"/>
      <c r="H476" s="146"/>
      <c r="I476" s="146"/>
      <c r="J476" s="146"/>
      <c r="K476" s="146"/>
    </row>
    <row r="477" spans="2:11" x14ac:dyDescent="0.25">
      <c r="B477" s="145" t="s">
        <v>1</v>
      </c>
      <c r="C477" s="145"/>
      <c r="D477" s="145" t="s">
        <v>2</v>
      </c>
      <c r="E477" s="145" t="s">
        <v>3</v>
      </c>
      <c r="F477" s="145"/>
      <c r="G477" s="145" t="s">
        <v>4</v>
      </c>
      <c r="H477" s="145"/>
      <c r="I477" s="145" t="s">
        <v>5</v>
      </c>
      <c r="J477" s="145"/>
      <c r="K477" s="145"/>
    </row>
    <row r="478" spans="2:11" ht="22.5" x14ac:dyDescent="0.25">
      <c r="B478" s="145"/>
      <c r="C478" s="145"/>
      <c r="D478" s="145"/>
      <c r="E478" s="38" t="s">
        <v>6</v>
      </c>
      <c r="F478" s="38" t="s">
        <v>7</v>
      </c>
      <c r="G478" s="38" t="s">
        <v>6</v>
      </c>
      <c r="H478" s="38" t="s">
        <v>1173</v>
      </c>
      <c r="I478" s="38" t="s">
        <v>8</v>
      </c>
      <c r="J478" s="38" t="s">
        <v>9</v>
      </c>
      <c r="K478" s="38" t="s">
        <v>10</v>
      </c>
    </row>
    <row r="479" spans="2:11" x14ac:dyDescent="0.25">
      <c r="B479" s="25" t="s">
        <v>298</v>
      </c>
      <c r="C479" s="26" t="s">
        <v>299</v>
      </c>
      <c r="D479" s="18" t="s">
        <v>123</v>
      </c>
      <c r="E479" s="19">
        <v>588</v>
      </c>
      <c r="F479" s="25">
        <v>0</v>
      </c>
      <c r="G479" s="40">
        <v>812</v>
      </c>
      <c r="H479" s="25">
        <v>0</v>
      </c>
      <c r="I479" s="25">
        <v>588</v>
      </c>
      <c r="J479" s="25">
        <v>812</v>
      </c>
      <c r="K479" s="40">
        <f>J479+I479</f>
        <v>1400</v>
      </c>
    </row>
    <row r="480" spans="2:11" x14ac:dyDescent="0.25">
      <c r="B480" s="25" t="s">
        <v>300</v>
      </c>
      <c r="C480" s="26" t="s">
        <v>301</v>
      </c>
      <c r="D480" s="18" t="s">
        <v>123</v>
      </c>
      <c r="E480" s="19">
        <v>362</v>
      </c>
      <c r="F480" s="25">
        <v>0</v>
      </c>
      <c r="G480" s="40">
        <v>438</v>
      </c>
      <c r="H480" s="25">
        <v>0</v>
      </c>
      <c r="I480" s="25">
        <v>362</v>
      </c>
      <c r="J480" s="25">
        <v>438</v>
      </c>
      <c r="K480" s="68">
        <f>J480+I480</f>
        <v>800</v>
      </c>
    </row>
    <row r="481" spans="2:11" x14ac:dyDescent="0.25">
      <c r="B481" s="130" t="s">
        <v>27</v>
      </c>
      <c r="C481" s="130"/>
      <c r="D481" s="130"/>
      <c r="E481" s="33">
        <f>SUM(E479:E480)</f>
        <v>950</v>
      </c>
      <c r="F481" s="33">
        <f t="shared" ref="F481:K481" si="77">SUM(F479:F480)</f>
        <v>0</v>
      </c>
      <c r="G481" s="33">
        <f t="shared" si="77"/>
        <v>1250</v>
      </c>
      <c r="H481" s="33">
        <f t="shared" si="77"/>
        <v>0</v>
      </c>
      <c r="I481" s="33">
        <f t="shared" si="77"/>
        <v>950</v>
      </c>
      <c r="J481" s="33">
        <f t="shared" si="77"/>
        <v>1250</v>
      </c>
      <c r="K481" s="33">
        <f t="shared" si="77"/>
        <v>2200</v>
      </c>
    </row>
    <row r="482" spans="2:11" x14ac:dyDescent="0.25"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</row>
    <row r="483" spans="2:11" x14ac:dyDescent="0.25">
      <c r="B483" s="145" t="s">
        <v>28</v>
      </c>
      <c r="C483" s="145"/>
      <c r="D483" s="145" t="s">
        <v>2</v>
      </c>
      <c r="E483" s="145" t="s">
        <v>3</v>
      </c>
      <c r="F483" s="145"/>
      <c r="G483" s="145" t="s">
        <v>4</v>
      </c>
      <c r="H483" s="145"/>
      <c r="I483" s="145" t="s">
        <v>5</v>
      </c>
      <c r="J483" s="145"/>
      <c r="K483" s="145"/>
    </row>
    <row r="484" spans="2:11" ht="22.5" x14ac:dyDescent="0.25">
      <c r="B484" s="145"/>
      <c r="C484" s="145"/>
      <c r="D484" s="145"/>
      <c r="E484" s="38" t="s">
        <v>6</v>
      </c>
      <c r="F484" s="38" t="s">
        <v>7</v>
      </c>
      <c r="G484" s="38" t="s">
        <v>6</v>
      </c>
      <c r="H484" s="38" t="s">
        <v>1173</v>
      </c>
      <c r="I484" s="38" t="s">
        <v>8</v>
      </c>
      <c r="J484" s="38" t="s">
        <v>9</v>
      </c>
      <c r="K484" s="38" t="s">
        <v>10</v>
      </c>
    </row>
    <row r="485" spans="2:11" x14ac:dyDescent="0.25">
      <c r="B485" s="25" t="s">
        <v>302</v>
      </c>
      <c r="C485" s="26" t="s">
        <v>303</v>
      </c>
      <c r="D485" s="18" t="s">
        <v>132</v>
      </c>
      <c r="E485" s="19">
        <v>14</v>
      </c>
      <c r="F485" s="25">
        <v>0</v>
      </c>
      <c r="G485" s="40">
        <v>0</v>
      </c>
      <c r="H485" s="25">
        <v>0</v>
      </c>
      <c r="I485" s="25">
        <v>14</v>
      </c>
      <c r="J485" s="25">
        <v>0</v>
      </c>
      <c r="K485" s="40">
        <f>J485+I485</f>
        <v>14</v>
      </c>
    </row>
    <row r="486" spans="2:11" x14ac:dyDescent="0.25">
      <c r="B486" s="25" t="s">
        <v>304</v>
      </c>
      <c r="C486" s="26" t="s">
        <v>305</v>
      </c>
      <c r="D486" s="18" t="s">
        <v>132</v>
      </c>
      <c r="E486" s="19">
        <v>37</v>
      </c>
      <c r="F486" s="25">
        <v>0</v>
      </c>
      <c r="G486" s="40">
        <v>3</v>
      </c>
      <c r="H486" s="25">
        <v>0</v>
      </c>
      <c r="I486" s="25">
        <v>37</v>
      </c>
      <c r="J486" s="25">
        <v>3</v>
      </c>
      <c r="K486" s="68">
        <f>J486+I486</f>
        <v>40</v>
      </c>
    </row>
    <row r="487" spans="2:11" x14ac:dyDescent="0.25">
      <c r="B487" s="130" t="s">
        <v>27</v>
      </c>
      <c r="C487" s="130"/>
      <c r="D487" s="130"/>
      <c r="E487" s="33">
        <f>SUM(E485:E486)</f>
        <v>51</v>
      </c>
      <c r="F487" s="33">
        <f t="shared" ref="F487:K487" si="78">SUM(F485:F486)</f>
        <v>0</v>
      </c>
      <c r="G487" s="33">
        <f t="shared" si="78"/>
        <v>3</v>
      </c>
      <c r="H487" s="33">
        <f t="shared" si="78"/>
        <v>0</v>
      </c>
      <c r="I487" s="33">
        <f t="shared" si="78"/>
        <v>51</v>
      </c>
      <c r="J487" s="33">
        <f t="shared" si="78"/>
        <v>3</v>
      </c>
      <c r="K487" s="33">
        <f t="shared" si="78"/>
        <v>54</v>
      </c>
    </row>
    <row r="488" spans="2:11" x14ac:dyDescent="0.25"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</row>
    <row r="489" spans="2:11" x14ac:dyDescent="0.25">
      <c r="B489" s="145" t="s">
        <v>58</v>
      </c>
      <c r="C489" s="145"/>
      <c r="D489" s="145" t="s">
        <v>2</v>
      </c>
      <c r="E489" s="145" t="s">
        <v>3</v>
      </c>
      <c r="F489" s="145"/>
      <c r="G489" s="145" t="s">
        <v>4</v>
      </c>
      <c r="H489" s="145"/>
      <c r="I489" s="145" t="s">
        <v>5</v>
      </c>
      <c r="J489" s="145"/>
      <c r="K489" s="145"/>
    </row>
    <row r="490" spans="2:11" ht="22.5" x14ac:dyDescent="0.25">
      <c r="B490" s="145"/>
      <c r="C490" s="145"/>
      <c r="D490" s="145"/>
      <c r="E490" s="38" t="s">
        <v>6</v>
      </c>
      <c r="F490" s="38" t="s">
        <v>7</v>
      </c>
      <c r="G490" s="38" t="s">
        <v>6</v>
      </c>
      <c r="H490" s="38" t="s">
        <v>1173</v>
      </c>
      <c r="I490" s="38" t="s">
        <v>8</v>
      </c>
      <c r="J490" s="38" t="s">
        <v>9</v>
      </c>
      <c r="K490" s="38" t="s">
        <v>10</v>
      </c>
    </row>
    <row r="491" spans="2:11" x14ac:dyDescent="0.25">
      <c r="B491" s="25" t="s">
        <v>306</v>
      </c>
      <c r="C491" s="26" t="s">
        <v>307</v>
      </c>
      <c r="D491" s="18" t="s">
        <v>132</v>
      </c>
      <c r="E491" s="19">
        <v>1</v>
      </c>
      <c r="F491" s="25">
        <v>0</v>
      </c>
      <c r="G491" s="40">
        <v>0</v>
      </c>
      <c r="H491" s="25">
        <v>0</v>
      </c>
      <c r="I491" s="25">
        <v>1</v>
      </c>
      <c r="J491" s="25">
        <v>0</v>
      </c>
      <c r="K491" s="40">
        <f>J491+I491</f>
        <v>1</v>
      </c>
    </row>
    <row r="492" spans="2:11" x14ac:dyDescent="0.25">
      <c r="B492" s="25" t="s">
        <v>308</v>
      </c>
      <c r="C492" s="26" t="s">
        <v>309</v>
      </c>
      <c r="D492" s="18" t="s">
        <v>132</v>
      </c>
      <c r="E492" s="19">
        <v>6</v>
      </c>
      <c r="F492" s="25">
        <v>0</v>
      </c>
      <c r="G492" s="40">
        <v>0</v>
      </c>
      <c r="H492" s="25">
        <v>0</v>
      </c>
      <c r="I492" s="25">
        <v>6</v>
      </c>
      <c r="J492" s="25">
        <v>0</v>
      </c>
      <c r="K492" s="68">
        <f t="shared" ref="K492:K499" si="79">J492+I492</f>
        <v>6</v>
      </c>
    </row>
    <row r="493" spans="2:11" x14ac:dyDescent="0.25">
      <c r="B493" s="25" t="s">
        <v>90</v>
      </c>
      <c r="C493" s="26" t="s">
        <v>91</v>
      </c>
      <c r="D493" s="18" t="s">
        <v>132</v>
      </c>
      <c r="E493" s="19">
        <v>131</v>
      </c>
      <c r="F493" s="25">
        <v>0</v>
      </c>
      <c r="G493" s="40">
        <v>9</v>
      </c>
      <c r="H493" s="25">
        <v>0</v>
      </c>
      <c r="I493" s="25">
        <v>131</v>
      </c>
      <c r="J493" s="25">
        <v>9</v>
      </c>
      <c r="K493" s="68">
        <f t="shared" si="79"/>
        <v>140</v>
      </c>
    </row>
    <row r="494" spans="2:11" x14ac:dyDescent="0.25">
      <c r="B494" s="25" t="s">
        <v>74</v>
      </c>
      <c r="C494" s="26" t="s">
        <v>75</v>
      </c>
      <c r="D494" s="18" t="s">
        <v>132</v>
      </c>
      <c r="E494" s="19">
        <v>117</v>
      </c>
      <c r="F494" s="25">
        <v>0</v>
      </c>
      <c r="G494" s="40">
        <v>6</v>
      </c>
      <c r="H494" s="25">
        <v>0</v>
      </c>
      <c r="I494" s="25">
        <v>117</v>
      </c>
      <c r="J494" s="25">
        <v>6</v>
      </c>
      <c r="K494" s="68">
        <f t="shared" si="79"/>
        <v>123</v>
      </c>
    </row>
    <row r="495" spans="2:11" x14ac:dyDescent="0.25">
      <c r="B495" s="25" t="s">
        <v>76</v>
      </c>
      <c r="C495" s="26" t="s">
        <v>77</v>
      </c>
      <c r="D495" s="18" t="s">
        <v>132</v>
      </c>
      <c r="E495" s="19">
        <v>18</v>
      </c>
      <c r="F495" s="25">
        <v>0</v>
      </c>
      <c r="G495" s="40">
        <v>3</v>
      </c>
      <c r="H495" s="25">
        <v>0</v>
      </c>
      <c r="I495" s="25">
        <v>18</v>
      </c>
      <c r="J495" s="25">
        <v>3</v>
      </c>
      <c r="K495" s="68">
        <f t="shared" si="79"/>
        <v>21</v>
      </c>
    </row>
    <row r="496" spans="2:11" x14ac:dyDescent="0.25">
      <c r="B496" s="25" t="s">
        <v>310</v>
      </c>
      <c r="C496" s="26" t="s">
        <v>311</v>
      </c>
      <c r="D496" s="18" t="s">
        <v>132</v>
      </c>
      <c r="E496" s="19">
        <v>1</v>
      </c>
      <c r="F496" s="25">
        <v>0</v>
      </c>
      <c r="G496" s="40">
        <v>0</v>
      </c>
      <c r="H496" s="25">
        <v>0</v>
      </c>
      <c r="I496" s="25">
        <v>1</v>
      </c>
      <c r="J496" s="25">
        <v>0</v>
      </c>
      <c r="K496" s="68">
        <f t="shared" si="79"/>
        <v>1</v>
      </c>
    </row>
    <row r="497" spans="2:11" x14ac:dyDescent="0.25">
      <c r="B497" s="25" t="s">
        <v>312</v>
      </c>
      <c r="C497" s="26" t="s">
        <v>313</v>
      </c>
      <c r="D497" s="18" t="s">
        <v>132</v>
      </c>
      <c r="E497" s="19">
        <v>17</v>
      </c>
      <c r="F497" s="25">
        <v>0</v>
      </c>
      <c r="G497" s="40">
        <v>2</v>
      </c>
      <c r="H497" s="25">
        <v>0</v>
      </c>
      <c r="I497" s="25">
        <v>17</v>
      </c>
      <c r="J497" s="25">
        <v>2</v>
      </c>
      <c r="K497" s="68">
        <f t="shared" si="79"/>
        <v>19</v>
      </c>
    </row>
    <row r="498" spans="2:11" x14ac:dyDescent="0.25">
      <c r="B498" s="25" t="s">
        <v>314</v>
      </c>
      <c r="C498" s="26" t="s">
        <v>315</v>
      </c>
      <c r="D498" s="18" t="s">
        <v>132</v>
      </c>
      <c r="E498" s="19">
        <v>17</v>
      </c>
      <c r="F498" s="25">
        <v>0</v>
      </c>
      <c r="G498" s="40">
        <v>3</v>
      </c>
      <c r="H498" s="25">
        <v>0</v>
      </c>
      <c r="I498" s="25">
        <v>17</v>
      </c>
      <c r="J498" s="25">
        <v>3</v>
      </c>
      <c r="K498" s="68">
        <f t="shared" si="79"/>
        <v>20</v>
      </c>
    </row>
    <row r="499" spans="2:11" x14ac:dyDescent="0.25">
      <c r="B499" s="25" t="s">
        <v>316</v>
      </c>
      <c r="C499" s="26" t="s">
        <v>317</v>
      </c>
      <c r="D499" s="18" t="s">
        <v>132</v>
      </c>
      <c r="E499" s="19">
        <v>32</v>
      </c>
      <c r="F499" s="25">
        <v>0</v>
      </c>
      <c r="G499" s="40">
        <v>10</v>
      </c>
      <c r="H499" s="25">
        <v>0</v>
      </c>
      <c r="I499" s="25">
        <v>32</v>
      </c>
      <c r="J499" s="25">
        <v>10</v>
      </c>
      <c r="K499" s="68">
        <f t="shared" si="79"/>
        <v>42</v>
      </c>
    </row>
    <row r="500" spans="2:11" s="10" customFormat="1" ht="12" x14ac:dyDescent="0.25">
      <c r="B500" s="130" t="s">
        <v>27</v>
      </c>
      <c r="C500" s="130"/>
      <c r="D500" s="130"/>
      <c r="E500" s="33">
        <f>SUM(E491:E499)</f>
        <v>340</v>
      </c>
      <c r="F500" s="33">
        <f t="shared" ref="F500:K500" si="80">SUM(F491:F499)</f>
        <v>0</v>
      </c>
      <c r="G500" s="33">
        <f t="shared" si="80"/>
        <v>33</v>
      </c>
      <c r="H500" s="33">
        <f t="shared" si="80"/>
        <v>0</v>
      </c>
      <c r="I500" s="33">
        <f t="shared" si="80"/>
        <v>340</v>
      </c>
      <c r="J500" s="33">
        <f t="shared" si="80"/>
        <v>33</v>
      </c>
      <c r="K500" s="33">
        <f t="shared" si="80"/>
        <v>373</v>
      </c>
    </row>
    <row r="501" spans="2:11" x14ac:dyDescent="0.25">
      <c r="B501" s="27"/>
      <c r="C501" s="27"/>
      <c r="D501" s="27"/>
      <c r="E501" s="27"/>
      <c r="F501" s="27"/>
      <c r="G501" s="27"/>
      <c r="H501" s="27"/>
      <c r="I501" s="27"/>
      <c r="J501" s="27"/>
      <c r="K501" s="27"/>
    </row>
    <row r="502" spans="2:11" x14ac:dyDescent="0.25">
      <c r="B502" s="130" t="s">
        <v>82</v>
      </c>
      <c r="C502" s="130"/>
      <c r="D502" s="130"/>
      <c r="E502" s="33">
        <f>+E500+E487+E481</f>
        <v>1341</v>
      </c>
      <c r="F502" s="33">
        <f t="shared" ref="F502:J502" si="81">+F500+F487+F481</f>
        <v>0</v>
      </c>
      <c r="G502" s="33">
        <f t="shared" si="81"/>
        <v>1286</v>
      </c>
      <c r="H502" s="33">
        <f t="shared" si="81"/>
        <v>0</v>
      </c>
      <c r="I502" s="33">
        <f t="shared" si="81"/>
        <v>1341</v>
      </c>
      <c r="J502" s="33">
        <f t="shared" si="81"/>
        <v>1286</v>
      </c>
      <c r="K502" s="33">
        <f>K500+K487+K481</f>
        <v>2627</v>
      </c>
    </row>
    <row r="503" spans="2:11" x14ac:dyDescent="0.25">
      <c r="B503" s="4"/>
      <c r="C503" s="4"/>
      <c r="D503" s="4"/>
      <c r="E503" s="9"/>
      <c r="F503" s="4"/>
      <c r="G503" s="4"/>
      <c r="H503" s="4"/>
      <c r="I503" s="4"/>
      <c r="J503" s="4"/>
      <c r="K503" s="4"/>
    </row>
    <row r="504" spans="2:11" x14ac:dyDescent="0.25">
      <c r="B504" s="4"/>
      <c r="C504" s="4"/>
      <c r="D504" s="4"/>
      <c r="E504" s="9"/>
      <c r="F504" s="4"/>
      <c r="G504" s="4"/>
      <c r="H504" s="4"/>
      <c r="I504" s="4"/>
      <c r="J504" s="4"/>
      <c r="K504" s="4"/>
    </row>
    <row r="505" spans="2:11" ht="18.75" x14ac:dyDescent="0.25">
      <c r="B505" s="146" t="s">
        <v>318</v>
      </c>
      <c r="C505" s="146"/>
      <c r="D505" s="146"/>
      <c r="E505" s="146"/>
      <c r="F505" s="146"/>
      <c r="G505" s="146"/>
      <c r="H505" s="146"/>
      <c r="I505" s="146"/>
      <c r="J505" s="146"/>
      <c r="K505" s="146"/>
    </row>
    <row r="506" spans="2:11" x14ac:dyDescent="0.25">
      <c r="B506" s="145" t="s">
        <v>1</v>
      </c>
      <c r="C506" s="145"/>
      <c r="D506" s="145" t="s">
        <v>2</v>
      </c>
      <c r="E506" s="145" t="s">
        <v>3</v>
      </c>
      <c r="F506" s="145"/>
      <c r="G506" s="145" t="s">
        <v>4</v>
      </c>
      <c r="H506" s="145"/>
      <c r="I506" s="145" t="s">
        <v>5</v>
      </c>
      <c r="J506" s="145"/>
      <c r="K506" s="145"/>
    </row>
    <row r="507" spans="2:11" ht="22.5" x14ac:dyDescent="0.25">
      <c r="B507" s="145"/>
      <c r="C507" s="145"/>
      <c r="D507" s="145"/>
      <c r="E507" s="38" t="s">
        <v>6</v>
      </c>
      <c r="F507" s="38" t="s">
        <v>7</v>
      </c>
      <c r="G507" s="38" t="s">
        <v>6</v>
      </c>
      <c r="H507" s="38" t="s">
        <v>1173</v>
      </c>
      <c r="I507" s="38" t="s">
        <v>8</v>
      </c>
      <c r="J507" s="38" t="s">
        <v>9</v>
      </c>
      <c r="K507" s="38" t="s">
        <v>10</v>
      </c>
    </row>
    <row r="508" spans="2:11" x14ac:dyDescent="0.25">
      <c r="B508" s="25" t="s">
        <v>319</v>
      </c>
      <c r="C508" s="26" t="s">
        <v>320</v>
      </c>
      <c r="D508" s="18" t="s">
        <v>18</v>
      </c>
      <c r="E508" s="19">
        <v>69</v>
      </c>
      <c r="F508" s="25">
        <v>0</v>
      </c>
      <c r="G508" s="40">
        <v>1</v>
      </c>
      <c r="H508" s="25">
        <v>0</v>
      </c>
      <c r="I508" s="25">
        <v>69</v>
      </c>
      <c r="J508" s="25">
        <v>1</v>
      </c>
      <c r="K508" s="40">
        <f>J508+I508</f>
        <v>70</v>
      </c>
    </row>
    <row r="509" spans="2:11" x14ac:dyDescent="0.25">
      <c r="B509" s="25" t="s">
        <v>96</v>
      </c>
      <c r="C509" s="26" t="s">
        <v>97</v>
      </c>
      <c r="D509" s="18" t="s">
        <v>18</v>
      </c>
      <c r="E509" s="19">
        <v>271</v>
      </c>
      <c r="F509" s="25">
        <v>0</v>
      </c>
      <c r="G509" s="40">
        <v>84</v>
      </c>
      <c r="H509" s="25">
        <v>0</v>
      </c>
      <c r="I509" s="25">
        <v>271</v>
      </c>
      <c r="J509" s="25">
        <v>84</v>
      </c>
      <c r="K509" s="68">
        <f t="shared" ref="K509:K546" si="82">J509+I509</f>
        <v>355</v>
      </c>
    </row>
    <row r="510" spans="2:11" x14ac:dyDescent="0.25">
      <c r="B510" s="25" t="s">
        <v>321</v>
      </c>
      <c r="C510" s="26" t="s">
        <v>322</v>
      </c>
      <c r="D510" s="18" t="s">
        <v>18</v>
      </c>
      <c r="E510" s="19">
        <v>8</v>
      </c>
      <c r="F510" s="25">
        <v>0</v>
      </c>
      <c r="G510" s="40">
        <v>0</v>
      </c>
      <c r="H510" s="25">
        <v>0</v>
      </c>
      <c r="I510" s="25">
        <v>8</v>
      </c>
      <c r="J510" s="25">
        <v>0</v>
      </c>
      <c r="K510" s="68">
        <f t="shared" si="82"/>
        <v>8</v>
      </c>
    </row>
    <row r="511" spans="2:11" x14ac:dyDescent="0.25">
      <c r="B511" s="25" t="s">
        <v>11</v>
      </c>
      <c r="C511" s="26" t="s">
        <v>12</v>
      </c>
      <c r="D511" s="18" t="s">
        <v>18</v>
      </c>
      <c r="E511" s="19">
        <v>9</v>
      </c>
      <c r="F511" s="25">
        <v>0</v>
      </c>
      <c r="G511" s="40">
        <v>3</v>
      </c>
      <c r="H511" s="25">
        <v>0</v>
      </c>
      <c r="I511" s="25">
        <v>9</v>
      </c>
      <c r="J511" s="25">
        <v>3</v>
      </c>
      <c r="K511" s="68">
        <f t="shared" si="82"/>
        <v>12</v>
      </c>
    </row>
    <row r="512" spans="2:11" x14ac:dyDescent="0.25">
      <c r="B512" s="25" t="s">
        <v>183</v>
      </c>
      <c r="C512" s="26" t="s">
        <v>184</v>
      </c>
      <c r="D512" s="18" t="s">
        <v>18</v>
      </c>
      <c r="E512" s="19">
        <v>4</v>
      </c>
      <c r="F512" s="25">
        <v>0</v>
      </c>
      <c r="G512" s="40">
        <v>0</v>
      </c>
      <c r="H512" s="25">
        <v>0</v>
      </c>
      <c r="I512" s="25">
        <v>4</v>
      </c>
      <c r="J512" s="25">
        <v>0</v>
      </c>
      <c r="K512" s="68">
        <f t="shared" si="82"/>
        <v>4</v>
      </c>
    </row>
    <row r="513" spans="2:11" x14ac:dyDescent="0.25">
      <c r="B513" s="25" t="s">
        <v>98</v>
      </c>
      <c r="C513" s="26" t="s">
        <v>99</v>
      </c>
      <c r="D513" s="18" t="s">
        <v>18</v>
      </c>
      <c r="E513" s="19">
        <v>9</v>
      </c>
      <c r="F513" s="25">
        <v>0</v>
      </c>
      <c r="G513" s="40">
        <v>4</v>
      </c>
      <c r="H513" s="25">
        <v>0</v>
      </c>
      <c r="I513" s="25">
        <v>9</v>
      </c>
      <c r="J513" s="25">
        <v>4</v>
      </c>
      <c r="K513" s="68">
        <f t="shared" si="82"/>
        <v>13</v>
      </c>
    </row>
    <row r="514" spans="2:11" x14ac:dyDescent="0.25">
      <c r="B514" s="25" t="s">
        <v>323</v>
      </c>
      <c r="C514" s="26" t="s">
        <v>324</v>
      </c>
      <c r="D514" s="18" t="s">
        <v>18</v>
      </c>
      <c r="E514" s="19">
        <v>830</v>
      </c>
      <c r="F514" s="25">
        <v>0</v>
      </c>
      <c r="G514" s="40">
        <v>0</v>
      </c>
      <c r="H514" s="25">
        <v>0</v>
      </c>
      <c r="I514" s="25">
        <v>830</v>
      </c>
      <c r="J514" s="25">
        <v>0</v>
      </c>
      <c r="K514" s="68">
        <f t="shared" si="82"/>
        <v>830</v>
      </c>
    </row>
    <row r="515" spans="2:11" x14ac:dyDescent="0.25">
      <c r="B515" s="25" t="s">
        <v>102</v>
      </c>
      <c r="C515" s="26" t="s">
        <v>103</v>
      </c>
      <c r="D515" s="18" t="s">
        <v>18</v>
      </c>
      <c r="E515" s="19">
        <v>0</v>
      </c>
      <c r="F515" s="25">
        <v>0</v>
      </c>
      <c r="G515" s="40">
        <v>90</v>
      </c>
      <c r="H515" s="25">
        <v>89</v>
      </c>
      <c r="I515" s="25">
        <v>0</v>
      </c>
      <c r="J515" s="25">
        <v>90</v>
      </c>
      <c r="K515" s="68">
        <f t="shared" si="82"/>
        <v>90</v>
      </c>
    </row>
    <row r="516" spans="2:11" x14ac:dyDescent="0.25">
      <c r="B516" s="25" t="s">
        <v>14</v>
      </c>
      <c r="C516" s="26" t="s">
        <v>15</v>
      </c>
      <c r="D516" s="18" t="s">
        <v>18</v>
      </c>
      <c r="E516" s="19">
        <v>120</v>
      </c>
      <c r="F516" s="25">
        <v>0</v>
      </c>
      <c r="G516" s="40">
        <v>1</v>
      </c>
      <c r="H516" s="25">
        <v>0</v>
      </c>
      <c r="I516" s="25">
        <v>120</v>
      </c>
      <c r="J516" s="25">
        <v>1</v>
      </c>
      <c r="K516" s="68">
        <f t="shared" si="82"/>
        <v>121</v>
      </c>
    </row>
    <row r="517" spans="2:11" x14ac:dyDescent="0.25">
      <c r="B517" s="131" t="s">
        <v>16</v>
      </c>
      <c r="C517" s="132" t="s">
        <v>17</v>
      </c>
      <c r="D517" s="18" t="s">
        <v>13</v>
      </c>
      <c r="E517" s="19">
        <v>1</v>
      </c>
      <c r="F517" s="25">
        <v>1</v>
      </c>
      <c r="G517" s="40">
        <v>0</v>
      </c>
      <c r="H517" s="25">
        <v>0</v>
      </c>
      <c r="I517" s="25">
        <v>1</v>
      </c>
      <c r="J517" s="25">
        <v>0</v>
      </c>
      <c r="K517" s="68">
        <f t="shared" si="82"/>
        <v>1</v>
      </c>
    </row>
    <row r="518" spans="2:11" x14ac:dyDescent="0.25">
      <c r="B518" s="131"/>
      <c r="C518" s="132"/>
      <c r="D518" s="18" t="s">
        <v>18</v>
      </c>
      <c r="E518" s="19">
        <v>404</v>
      </c>
      <c r="F518" s="25">
        <v>404</v>
      </c>
      <c r="G518" s="40">
        <v>0</v>
      </c>
      <c r="H518" s="25">
        <v>0</v>
      </c>
      <c r="I518" s="25">
        <v>404</v>
      </c>
      <c r="J518" s="25">
        <v>0</v>
      </c>
      <c r="K518" s="68">
        <f t="shared" si="82"/>
        <v>404</v>
      </c>
    </row>
    <row r="519" spans="2:11" x14ac:dyDescent="0.25">
      <c r="B519" s="25" t="s">
        <v>173</v>
      </c>
      <c r="C519" s="26" t="s">
        <v>174</v>
      </c>
      <c r="D519" s="18" t="s">
        <v>18</v>
      </c>
      <c r="E519" s="19">
        <v>12</v>
      </c>
      <c r="F519" s="25">
        <v>0</v>
      </c>
      <c r="G519" s="40">
        <v>6</v>
      </c>
      <c r="H519" s="25">
        <v>1</v>
      </c>
      <c r="I519" s="25">
        <v>12</v>
      </c>
      <c r="J519" s="25">
        <v>6</v>
      </c>
      <c r="K519" s="68">
        <f t="shared" si="82"/>
        <v>18</v>
      </c>
    </row>
    <row r="520" spans="2:11" x14ac:dyDescent="0.25">
      <c r="B520" s="25" t="s">
        <v>325</v>
      </c>
      <c r="C520" s="26" t="s">
        <v>326</v>
      </c>
      <c r="D520" s="18" t="s">
        <v>18</v>
      </c>
      <c r="E520" s="19">
        <v>557</v>
      </c>
      <c r="F520" s="25">
        <v>0</v>
      </c>
      <c r="G520" s="40">
        <v>58</v>
      </c>
      <c r="H520" s="25">
        <v>0</v>
      </c>
      <c r="I520" s="25">
        <v>557</v>
      </c>
      <c r="J520" s="25">
        <v>58</v>
      </c>
      <c r="K520" s="68">
        <f t="shared" si="82"/>
        <v>615</v>
      </c>
    </row>
    <row r="521" spans="2:11" x14ac:dyDescent="0.25">
      <c r="B521" s="25" t="s">
        <v>327</v>
      </c>
      <c r="C521" s="26" t="s">
        <v>328</v>
      </c>
      <c r="D521" s="18" t="s">
        <v>18</v>
      </c>
      <c r="E521" s="19">
        <v>1</v>
      </c>
      <c r="F521" s="25">
        <v>0</v>
      </c>
      <c r="G521" s="40">
        <v>1</v>
      </c>
      <c r="H521" s="25">
        <v>0</v>
      </c>
      <c r="I521" s="25">
        <v>1</v>
      </c>
      <c r="J521" s="25">
        <v>1</v>
      </c>
      <c r="K521" s="68">
        <f t="shared" si="82"/>
        <v>2</v>
      </c>
    </row>
    <row r="522" spans="2:11" x14ac:dyDescent="0.25">
      <c r="B522" s="25" t="s">
        <v>104</v>
      </c>
      <c r="C522" s="26" t="s">
        <v>105</v>
      </c>
      <c r="D522" s="18" t="s">
        <v>18</v>
      </c>
      <c r="E522" s="19">
        <v>1</v>
      </c>
      <c r="F522" s="25">
        <v>0</v>
      </c>
      <c r="G522" s="40">
        <v>1</v>
      </c>
      <c r="H522" s="25">
        <v>0</v>
      </c>
      <c r="I522" s="25">
        <v>1</v>
      </c>
      <c r="J522" s="25">
        <v>1</v>
      </c>
      <c r="K522" s="68">
        <f t="shared" si="82"/>
        <v>2</v>
      </c>
    </row>
    <row r="523" spans="2:11" x14ac:dyDescent="0.25">
      <c r="B523" s="25" t="s">
        <v>329</v>
      </c>
      <c r="C523" s="26" t="s">
        <v>330</v>
      </c>
      <c r="D523" s="18" t="s">
        <v>18</v>
      </c>
      <c r="E523" s="19">
        <v>1</v>
      </c>
      <c r="F523" s="25">
        <v>0</v>
      </c>
      <c r="G523" s="40">
        <v>0</v>
      </c>
      <c r="H523" s="25">
        <v>0</v>
      </c>
      <c r="I523" s="25">
        <v>1</v>
      </c>
      <c r="J523" s="25">
        <v>0</v>
      </c>
      <c r="K523" s="68">
        <f t="shared" si="82"/>
        <v>1</v>
      </c>
    </row>
    <row r="524" spans="2:11" x14ac:dyDescent="0.25">
      <c r="B524" s="25" t="s">
        <v>331</v>
      </c>
      <c r="C524" s="26" t="s">
        <v>332</v>
      </c>
      <c r="D524" s="18" t="s">
        <v>18</v>
      </c>
      <c r="E524" s="19">
        <v>1</v>
      </c>
      <c r="F524" s="25">
        <v>0</v>
      </c>
      <c r="G524" s="40">
        <v>0</v>
      </c>
      <c r="H524" s="25">
        <v>0</v>
      </c>
      <c r="I524" s="25">
        <v>1</v>
      </c>
      <c r="J524" s="25">
        <v>0</v>
      </c>
      <c r="K524" s="68">
        <f t="shared" si="82"/>
        <v>1</v>
      </c>
    </row>
    <row r="525" spans="2:11" x14ac:dyDescent="0.25">
      <c r="B525" s="25" t="s">
        <v>333</v>
      </c>
      <c r="C525" s="26" t="s">
        <v>334</v>
      </c>
      <c r="D525" s="18" t="s">
        <v>18</v>
      </c>
      <c r="E525" s="19">
        <v>3</v>
      </c>
      <c r="F525" s="25">
        <v>0</v>
      </c>
      <c r="G525" s="40">
        <v>0</v>
      </c>
      <c r="H525" s="25">
        <v>0</v>
      </c>
      <c r="I525" s="25">
        <v>3</v>
      </c>
      <c r="J525" s="25">
        <v>0</v>
      </c>
      <c r="K525" s="68">
        <f t="shared" si="82"/>
        <v>3</v>
      </c>
    </row>
    <row r="526" spans="2:11" x14ac:dyDescent="0.25">
      <c r="B526" s="131" t="s">
        <v>19</v>
      </c>
      <c r="C526" s="132" t="s">
        <v>20</v>
      </c>
      <c r="D526" s="18" t="s">
        <v>13</v>
      </c>
      <c r="E526" s="19">
        <v>0</v>
      </c>
      <c r="F526" s="25">
        <v>0</v>
      </c>
      <c r="G526" s="40">
        <v>9</v>
      </c>
      <c r="H526" s="25">
        <v>9</v>
      </c>
      <c r="I526" s="25">
        <v>0</v>
      </c>
      <c r="J526" s="25">
        <v>9</v>
      </c>
      <c r="K526" s="68">
        <f t="shared" si="82"/>
        <v>9</v>
      </c>
    </row>
    <row r="527" spans="2:11" x14ac:dyDescent="0.25">
      <c r="B527" s="131"/>
      <c r="C527" s="132"/>
      <c r="D527" s="18" t="s">
        <v>18</v>
      </c>
      <c r="E527" s="19">
        <v>37</v>
      </c>
      <c r="F527" s="25">
        <v>0</v>
      </c>
      <c r="G527" s="40">
        <v>25</v>
      </c>
      <c r="H527" s="25">
        <v>0</v>
      </c>
      <c r="I527" s="25">
        <v>37</v>
      </c>
      <c r="J527" s="25">
        <v>25</v>
      </c>
      <c r="K527" s="68">
        <f t="shared" si="82"/>
        <v>62</v>
      </c>
    </row>
    <row r="528" spans="2:11" x14ac:dyDescent="0.25">
      <c r="B528" s="131" t="s">
        <v>201</v>
      </c>
      <c r="C528" s="132" t="s">
        <v>202</v>
      </c>
      <c r="D528" s="18" t="s">
        <v>13</v>
      </c>
      <c r="E528" s="19">
        <v>0</v>
      </c>
      <c r="F528" s="25">
        <v>0</v>
      </c>
      <c r="G528" s="40">
        <v>1</v>
      </c>
      <c r="H528" s="25">
        <v>1</v>
      </c>
      <c r="I528" s="25">
        <v>0</v>
      </c>
      <c r="J528" s="25">
        <v>1</v>
      </c>
      <c r="K528" s="68">
        <f t="shared" si="82"/>
        <v>1</v>
      </c>
    </row>
    <row r="529" spans="2:11" x14ac:dyDescent="0.25">
      <c r="B529" s="131"/>
      <c r="C529" s="132"/>
      <c r="D529" s="18" t="s">
        <v>18</v>
      </c>
      <c r="E529" s="19">
        <v>482</v>
      </c>
      <c r="F529" s="25">
        <v>0</v>
      </c>
      <c r="G529" s="40">
        <v>340</v>
      </c>
      <c r="H529" s="25">
        <v>0</v>
      </c>
      <c r="I529" s="25">
        <v>482</v>
      </c>
      <c r="J529" s="25">
        <v>340</v>
      </c>
      <c r="K529" s="68">
        <f t="shared" si="82"/>
        <v>822</v>
      </c>
    </row>
    <row r="530" spans="2:11" x14ac:dyDescent="0.25">
      <c r="B530" s="25" t="s">
        <v>203</v>
      </c>
      <c r="C530" s="26" t="s">
        <v>204</v>
      </c>
      <c r="D530" s="18" t="s">
        <v>18</v>
      </c>
      <c r="E530" s="19">
        <v>122</v>
      </c>
      <c r="F530" s="25">
        <v>0</v>
      </c>
      <c r="G530" s="40">
        <v>0</v>
      </c>
      <c r="H530" s="25">
        <v>0</v>
      </c>
      <c r="I530" s="25">
        <v>122</v>
      </c>
      <c r="J530" s="25">
        <v>0</v>
      </c>
      <c r="K530" s="68">
        <f t="shared" si="82"/>
        <v>122</v>
      </c>
    </row>
    <row r="531" spans="2:11" x14ac:dyDescent="0.25">
      <c r="B531" s="25" t="s">
        <v>205</v>
      </c>
      <c r="C531" s="26" t="s">
        <v>206</v>
      </c>
      <c r="D531" s="18" t="s">
        <v>18</v>
      </c>
      <c r="E531" s="19">
        <v>284</v>
      </c>
      <c r="F531" s="25">
        <v>0</v>
      </c>
      <c r="G531" s="40">
        <v>0</v>
      </c>
      <c r="H531" s="25">
        <v>0</v>
      </c>
      <c r="I531" s="25">
        <v>284</v>
      </c>
      <c r="J531" s="25">
        <v>0</v>
      </c>
      <c r="K531" s="68">
        <f t="shared" si="82"/>
        <v>284</v>
      </c>
    </row>
    <row r="532" spans="2:11" x14ac:dyDescent="0.25">
      <c r="B532" s="25" t="s">
        <v>335</v>
      </c>
      <c r="C532" s="26" t="s">
        <v>336</v>
      </c>
      <c r="D532" s="18" t="s">
        <v>18</v>
      </c>
      <c r="E532" s="19">
        <v>0</v>
      </c>
      <c r="F532" s="25">
        <v>0</v>
      </c>
      <c r="G532" s="40">
        <v>2</v>
      </c>
      <c r="H532" s="25">
        <v>1</v>
      </c>
      <c r="I532" s="25">
        <v>0</v>
      </c>
      <c r="J532" s="25">
        <v>2</v>
      </c>
      <c r="K532" s="68">
        <f t="shared" si="82"/>
        <v>2</v>
      </c>
    </row>
    <row r="533" spans="2:11" x14ac:dyDescent="0.25">
      <c r="B533" s="131" t="s">
        <v>21</v>
      </c>
      <c r="C533" s="132" t="s">
        <v>22</v>
      </c>
      <c r="D533" s="18" t="s">
        <v>13</v>
      </c>
      <c r="E533" s="19">
        <v>0</v>
      </c>
      <c r="F533" s="25">
        <v>0</v>
      </c>
      <c r="G533" s="40">
        <v>1</v>
      </c>
      <c r="H533" s="25">
        <v>0</v>
      </c>
      <c r="I533" s="25">
        <v>0</v>
      </c>
      <c r="J533" s="25">
        <v>1</v>
      </c>
      <c r="K533" s="68">
        <f t="shared" si="82"/>
        <v>1</v>
      </c>
    </row>
    <row r="534" spans="2:11" x14ac:dyDescent="0.25">
      <c r="B534" s="131"/>
      <c r="C534" s="132"/>
      <c r="D534" s="18" t="s">
        <v>18</v>
      </c>
      <c r="E534" s="19">
        <v>775</v>
      </c>
      <c r="F534" s="25">
        <v>0</v>
      </c>
      <c r="G534" s="40">
        <v>157</v>
      </c>
      <c r="H534" s="25">
        <v>0</v>
      </c>
      <c r="I534" s="25">
        <v>775</v>
      </c>
      <c r="J534" s="25">
        <v>157</v>
      </c>
      <c r="K534" s="68">
        <f t="shared" si="82"/>
        <v>932</v>
      </c>
    </row>
    <row r="535" spans="2:11" x14ac:dyDescent="0.25">
      <c r="B535" s="25" t="s">
        <v>337</v>
      </c>
      <c r="C535" s="26" t="s">
        <v>338</v>
      </c>
      <c r="D535" s="18" t="s">
        <v>18</v>
      </c>
      <c r="E535" s="19">
        <v>0</v>
      </c>
      <c r="F535" s="25">
        <v>0</v>
      </c>
      <c r="G535" s="40">
        <v>19</v>
      </c>
      <c r="H535" s="25">
        <v>19</v>
      </c>
      <c r="I535" s="25">
        <v>0</v>
      </c>
      <c r="J535" s="25">
        <v>19</v>
      </c>
      <c r="K535" s="68">
        <f t="shared" si="82"/>
        <v>19</v>
      </c>
    </row>
    <row r="536" spans="2:11" x14ac:dyDescent="0.25">
      <c r="B536" s="25" t="s">
        <v>23</v>
      </c>
      <c r="C536" s="26" t="s">
        <v>24</v>
      </c>
      <c r="D536" s="18" t="s">
        <v>18</v>
      </c>
      <c r="E536" s="19">
        <v>57</v>
      </c>
      <c r="F536" s="25">
        <v>0</v>
      </c>
      <c r="G536" s="40">
        <v>24</v>
      </c>
      <c r="H536" s="25">
        <v>9</v>
      </c>
      <c r="I536" s="25">
        <v>57</v>
      </c>
      <c r="J536" s="25">
        <v>24</v>
      </c>
      <c r="K536" s="68">
        <f t="shared" si="82"/>
        <v>81</v>
      </c>
    </row>
    <row r="537" spans="2:11" x14ac:dyDescent="0.25">
      <c r="B537" s="25" t="s">
        <v>25</v>
      </c>
      <c r="C537" s="26" t="s">
        <v>26</v>
      </c>
      <c r="D537" s="18" t="s">
        <v>18</v>
      </c>
      <c r="E537" s="19">
        <v>2</v>
      </c>
      <c r="F537" s="25">
        <v>2</v>
      </c>
      <c r="G537" s="40">
        <v>0</v>
      </c>
      <c r="H537" s="25">
        <v>0</v>
      </c>
      <c r="I537" s="25">
        <v>2</v>
      </c>
      <c r="J537" s="25">
        <v>0</v>
      </c>
      <c r="K537" s="68">
        <f t="shared" si="82"/>
        <v>2</v>
      </c>
    </row>
    <row r="538" spans="2:11" x14ac:dyDescent="0.25">
      <c r="B538" s="25" t="s">
        <v>339</v>
      </c>
      <c r="C538" s="26" t="s">
        <v>340</v>
      </c>
      <c r="D538" s="18" t="s">
        <v>18</v>
      </c>
      <c r="E538" s="19">
        <v>0</v>
      </c>
      <c r="F538" s="25">
        <v>0</v>
      </c>
      <c r="G538" s="40">
        <v>4</v>
      </c>
      <c r="H538" s="25">
        <v>4</v>
      </c>
      <c r="I538" s="25">
        <v>0</v>
      </c>
      <c r="J538" s="25">
        <v>4</v>
      </c>
      <c r="K538" s="68">
        <f t="shared" si="82"/>
        <v>4</v>
      </c>
    </row>
    <row r="539" spans="2:11" x14ac:dyDescent="0.25">
      <c r="B539" s="25" t="s">
        <v>341</v>
      </c>
      <c r="C539" s="26" t="s">
        <v>342</v>
      </c>
      <c r="D539" s="18" t="s">
        <v>18</v>
      </c>
      <c r="E539" s="19">
        <v>0</v>
      </c>
      <c r="F539" s="25">
        <v>0</v>
      </c>
      <c r="G539" s="40">
        <v>6</v>
      </c>
      <c r="H539" s="25">
        <v>6</v>
      </c>
      <c r="I539" s="25">
        <v>0</v>
      </c>
      <c r="J539" s="25">
        <v>6</v>
      </c>
      <c r="K539" s="68">
        <f t="shared" si="82"/>
        <v>6</v>
      </c>
    </row>
    <row r="540" spans="2:11" x14ac:dyDescent="0.25">
      <c r="B540" s="25" t="s">
        <v>343</v>
      </c>
      <c r="C540" s="26" t="s">
        <v>344</v>
      </c>
      <c r="D540" s="18" t="s">
        <v>18</v>
      </c>
      <c r="E540" s="19">
        <v>0</v>
      </c>
      <c r="F540" s="25">
        <v>0</v>
      </c>
      <c r="G540" s="40">
        <v>3</v>
      </c>
      <c r="H540" s="25">
        <v>2</v>
      </c>
      <c r="I540" s="25">
        <v>0</v>
      </c>
      <c r="J540" s="25">
        <v>3</v>
      </c>
      <c r="K540" s="68">
        <f t="shared" si="82"/>
        <v>3</v>
      </c>
    </row>
    <row r="541" spans="2:11" x14ac:dyDescent="0.25">
      <c r="B541" s="25" t="s">
        <v>345</v>
      </c>
      <c r="C541" s="26" t="s">
        <v>346</v>
      </c>
      <c r="D541" s="18" t="s">
        <v>18</v>
      </c>
      <c r="E541" s="19">
        <v>1</v>
      </c>
      <c r="F541" s="25">
        <v>0</v>
      </c>
      <c r="G541" s="40">
        <v>1</v>
      </c>
      <c r="H541" s="25">
        <v>0</v>
      </c>
      <c r="I541" s="25">
        <v>1</v>
      </c>
      <c r="J541" s="25">
        <v>1</v>
      </c>
      <c r="K541" s="68">
        <f t="shared" si="82"/>
        <v>2</v>
      </c>
    </row>
    <row r="542" spans="2:11" x14ac:dyDescent="0.25">
      <c r="B542" s="25" t="s">
        <v>347</v>
      </c>
      <c r="C542" s="26" t="s">
        <v>348</v>
      </c>
      <c r="D542" s="18" t="s">
        <v>18</v>
      </c>
      <c r="E542" s="19">
        <v>0</v>
      </c>
      <c r="F542" s="25">
        <v>0</v>
      </c>
      <c r="G542" s="40">
        <v>2</v>
      </c>
      <c r="H542" s="25">
        <v>0</v>
      </c>
      <c r="I542" s="25">
        <v>0</v>
      </c>
      <c r="J542" s="25">
        <v>2</v>
      </c>
      <c r="K542" s="68">
        <f t="shared" si="82"/>
        <v>2</v>
      </c>
    </row>
    <row r="543" spans="2:11" x14ac:dyDescent="0.25">
      <c r="B543" s="25" t="s">
        <v>106</v>
      </c>
      <c r="C543" s="26" t="s">
        <v>107</v>
      </c>
      <c r="D543" s="18" t="s">
        <v>18</v>
      </c>
      <c r="E543" s="19">
        <v>767</v>
      </c>
      <c r="F543" s="25">
        <v>0</v>
      </c>
      <c r="G543" s="40">
        <v>369</v>
      </c>
      <c r="H543" s="25">
        <v>0</v>
      </c>
      <c r="I543" s="25">
        <v>767</v>
      </c>
      <c r="J543" s="25">
        <v>369</v>
      </c>
      <c r="K543" s="68">
        <f t="shared" si="82"/>
        <v>1136</v>
      </c>
    </row>
    <row r="544" spans="2:11" x14ac:dyDescent="0.25">
      <c r="B544" s="25" t="s">
        <v>349</v>
      </c>
      <c r="C544" s="26" t="s">
        <v>350</v>
      </c>
      <c r="D544" s="18" t="s">
        <v>18</v>
      </c>
      <c r="E544" s="19">
        <v>102</v>
      </c>
      <c r="F544" s="25">
        <v>0</v>
      </c>
      <c r="G544" s="40">
        <v>36</v>
      </c>
      <c r="H544" s="25">
        <v>2</v>
      </c>
      <c r="I544" s="25">
        <v>102</v>
      </c>
      <c r="J544" s="25">
        <v>36</v>
      </c>
      <c r="K544" s="68">
        <f t="shared" si="82"/>
        <v>138</v>
      </c>
    </row>
    <row r="545" spans="2:11" x14ac:dyDescent="0.25">
      <c r="B545" s="25" t="s">
        <v>351</v>
      </c>
      <c r="C545" s="26" t="s">
        <v>352</v>
      </c>
      <c r="D545" s="18" t="s">
        <v>18</v>
      </c>
      <c r="E545" s="19">
        <v>65</v>
      </c>
      <c r="F545" s="25">
        <v>0</v>
      </c>
      <c r="G545" s="40">
        <v>21</v>
      </c>
      <c r="H545" s="25">
        <v>8</v>
      </c>
      <c r="I545" s="25">
        <v>65</v>
      </c>
      <c r="J545" s="25">
        <v>21</v>
      </c>
      <c r="K545" s="68">
        <f t="shared" si="82"/>
        <v>86</v>
      </c>
    </row>
    <row r="546" spans="2:11" x14ac:dyDescent="0.25">
      <c r="B546" s="25" t="s">
        <v>353</v>
      </c>
      <c r="C546" s="26" t="s">
        <v>354</v>
      </c>
      <c r="D546" s="18" t="s">
        <v>18</v>
      </c>
      <c r="E546" s="19">
        <v>0</v>
      </c>
      <c r="F546" s="25">
        <v>0</v>
      </c>
      <c r="G546" s="40">
        <v>30</v>
      </c>
      <c r="H546" s="25">
        <v>30</v>
      </c>
      <c r="I546" s="25">
        <v>0</v>
      </c>
      <c r="J546" s="25">
        <v>30</v>
      </c>
      <c r="K546" s="68">
        <f t="shared" si="82"/>
        <v>30</v>
      </c>
    </row>
    <row r="547" spans="2:11" x14ac:dyDescent="0.25">
      <c r="B547" s="130" t="s">
        <v>27</v>
      </c>
      <c r="C547" s="130"/>
      <c r="D547" s="130"/>
      <c r="E547" s="33">
        <f>SUM(E508:E546)</f>
        <v>4995</v>
      </c>
      <c r="F547" s="33">
        <f t="shared" ref="F547:K547" si="83">SUM(F508:F546)</f>
        <v>407</v>
      </c>
      <c r="G547" s="33">
        <f t="shared" si="83"/>
        <v>1299</v>
      </c>
      <c r="H547" s="33">
        <f t="shared" si="83"/>
        <v>181</v>
      </c>
      <c r="I547" s="33">
        <f t="shared" si="83"/>
        <v>4995</v>
      </c>
      <c r="J547" s="33">
        <f t="shared" si="83"/>
        <v>1299</v>
      </c>
      <c r="K547" s="33">
        <f t="shared" si="83"/>
        <v>6294</v>
      </c>
    </row>
    <row r="548" spans="2:11" x14ac:dyDescent="0.25"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</row>
    <row r="549" spans="2:11" x14ac:dyDescent="0.25">
      <c r="B549" s="145" t="s">
        <v>28</v>
      </c>
      <c r="C549" s="145"/>
      <c r="D549" s="145" t="s">
        <v>2</v>
      </c>
      <c r="E549" s="145" t="s">
        <v>3</v>
      </c>
      <c r="F549" s="145"/>
      <c r="G549" s="145" t="s">
        <v>4</v>
      </c>
      <c r="H549" s="145"/>
      <c r="I549" s="145" t="s">
        <v>5</v>
      </c>
      <c r="J549" s="145"/>
      <c r="K549" s="145"/>
    </row>
    <row r="550" spans="2:11" ht="22.5" x14ac:dyDescent="0.25">
      <c r="B550" s="145"/>
      <c r="C550" s="145"/>
      <c r="D550" s="145"/>
      <c r="E550" s="38" t="s">
        <v>6</v>
      </c>
      <c r="F550" s="38" t="s">
        <v>7</v>
      </c>
      <c r="G550" s="38" t="s">
        <v>6</v>
      </c>
      <c r="H550" s="38" t="s">
        <v>1173</v>
      </c>
      <c r="I550" s="38" t="s">
        <v>8</v>
      </c>
      <c r="J550" s="38" t="s">
        <v>9</v>
      </c>
      <c r="K550" s="38" t="s">
        <v>10</v>
      </c>
    </row>
    <row r="551" spans="2:11" x14ac:dyDescent="0.25">
      <c r="B551" s="25" t="s">
        <v>355</v>
      </c>
      <c r="C551" s="26" t="s">
        <v>356</v>
      </c>
      <c r="D551" s="18" t="s">
        <v>18</v>
      </c>
      <c r="E551" s="19">
        <v>4</v>
      </c>
      <c r="F551" s="25">
        <v>0</v>
      </c>
      <c r="G551" s="40">
        <v>4</v>
      </c>
      <c r="H551" s="25">
        <v>3</v>
      </c>
      <c r="I551" s="25">
        <v>4</v>
      </c>
      <c r="J551" s="25">
        <v>4</v>
      </c>
      <c r="K551" s="40">
        <f>J551+I551</f>
        <v>8</v>
      </c>
    </row>
    <row r="552" spans="2:11" x14ac:dyDescent="0.25">
      <c r="B552" s="25" t="s">
        <v>29</v>
      </c>
      <c r="C552" s="26" t="s">
        <v>30</v>
      </c>
      <c r="D552" s="18" t="s">
        <v>18</v>
      </c>
      <c r="E552" s="19">
        <v>1</v>
      </c>
      <c r="F552" s="25">
        <v>1</v>
      </c>
      <c r="G552" s="40">
        <v>0</v>
      </c>
      <c r="H552" s="25">
        <v>0</v>
      </c>
      <c r="I552" s="25">
        <v>1</v>
      </c>
      <c r="J552" s="25">
        <v>0</v>
      </c>
      <c r="K552" s="68">
        <f t="shared" ref="K552:K561" si="84">J552+I552</f>
        <v>1</v>
      </c>
    </row>
    <row r="553" spans="2:11" x14ac:dyDescent="0.25">
      <c r="B553" s="25" t="s">
        <v>34</v>
      </c>
      <c r="C553" s="26" t="s">
        <v>35</v>
      </c>
      <c r="D553" s="18" t="s">
        <v>18</v>
      </c>
      <c r="E553" s="19">
        <v>3</v>
      </c>
      <c r="F553" s="25">
        <v>0</v>
      </c>
      <c r="G553" s="40">
        <v>1</v>
      </c>
      <c r="H553" s="25">
        <v>0</v>
      </c>
      <c r="I553" s="25">
        <v>3</v>
      </c>
      <c r="J553" s="25">
        <v>1</v>
      </c>
      <c r="K553" s="68">
        <f t="shared" si="84"/>
        <v>4</v>
      </c>
    </row>
    <row r="554" spans="2:11" x14ac:dyDescent="0.25">
      <c r="B554" s="25" t="s">
        <v>214</v>
      </c>
      <c r="C554" s="26" t="s">
        <v>215</v>
      </c>
      <c r="D554" s="18" t="s">
        <v>18</v>
      </c>
      <c r="E554" s="19">
        <v>13</v>
      </c>
      <c r="F554" s="25">
        <v>0</v>
      </c>
      <c r="G554" s="40">
        <v>1</v>
      </c>
      <c r="H554" s="25">
        <v>0</v>
      </c>
      <c r="I554" s="25">
        <v>13</v>
      </c>
      <c r="J554" s="25">
        <v>1</v>
      </c>
      <c r="K554" s="68">
        <f t="shared" si="84"/>
        <v>14</v>
      </c>
    </row>
    <row r="555" spans="2:11" x14ac:dyDescent="0.25">
      <c r="B555" s="25" t="s">
        <v>216</v>
      </c>
      <c r="C555" s="26" t="s">
        <v>217</v>
      </c>
      <c r="D555" s="18" t="s">
        <v>18</v>
      </c>
      <c r="E555" s="19">
        <v>10</v>
      </c>
      <c r="F555" s="25">
        <v>0</v>
      </c>
      <c r="G555" s="40">
        <v>0</v>
      </c>
      <c r="H555" s="25">
        <v>0</v>
      </c>
      <c r="I555" s="25">
        <v>10</v>
      </c>
      <c r="J555" s="25">
        <v>0</v>
      </c>
      <c r="K555" s="68">
        <f t="shared" si="84"/>
        <v>10</v>
      </c>
    </row>
    <row r="556" spans="2:11" x14ac:dyDescent="0.25">
      <c r="B556" s="25" t="s">
        <v>357</v>
      </c>
      <c r="C556" s="26" t="s">
        <v>358</v>
      </c>
      <c r="D556" s="18" t="s">
        <v>18</v>
      </c>
      <c r="E556" s="19">
        <v>2</v>
      </c>
      <c r="F556" s="25">
        <v>0</v>
      </c>
      <c r="G556" s="40">
        <v>0</v>
      </c>
      <c r="H556" s="25">
        <v>0</v>
      </c>
      <c r="I556" s="25">
        <v>2</v>
      </c>
      <c r="J556" s="25">
        <v>0</v>
      </c>
      <c r="K556" s="68">
        <f t="shared" si="84"/>
        <v>2</v>
      </c>
    </row>
    <row r="557" spans="2:11" x14ac:dyDescent="0.25">
      <c r="B557" s="25" t="s">
        <v>48</v>
      </c>
      <c r="C557" s="26" t="s">
        <v>49</v>
      </c>
      <c r="D557" s="18" t="s">
        <v>18</v>
      </c>
      <c r="E557" s="19">
        <v>10</v>
      </c>
      <c r="F557" s="25">
        <v>0</v>
      </c>
      <c r="G557" s="40">
        <v>0</v>
      </c>
      <c r="H557" s="25">
        <v>0</v>
      </c>
      <c r="I557" s="25">
        <v>10</v>
      </c>
      <c r="J557" s="25">
        <v>0</v>
      </c>
      <c r="K557" s="68">
        <f t="shared" si="84"/>
        <v>10</v>
      </c>
    </row>
    <row r="558" spans="2:11" x14ac:dyDescent="0.25">
      <c r="B558" s="25" t="s">
        <v>50</v>
      </c>
      <c r="C558" s="26" t="s">
        <v>51</v>
      </c>
      <c r="D558" s="18" t="s">
        <v>18</v>
      </c>
      <c r="E558" s="19">
        <v>25</v>
      </c>
      <c r="F558" s="25">
        <v>1</v>
      </c>
      <c r="G558" s="40">
        <v>0</v>
      </c>
      <c r="H558" s="25">
        <v>0</v>
      </c>
      <c r="I558" s="25">
        <v>25</v>
      </c>
      <c r="J558" s="25">
        <v>0</v>
      </c>
      <c r="K558" s="68">
        <f t="shared" si="84"/>
        <v>25</v>
      </c>
    </row>
    <row r="559" spans="2:11" x14ac:dyDescent="0.25">
      <c r="B559" s="25" t="s">
        <v>52</v>
      </c>
      <c r="C559" s="26" t="s">
        <v>53</v>
      </c>
      <c r="D559" s="18" t="s">
        <v>18</v>
      </c>
      <c r="E559" s="19">
        <v>23</v>
      </c>
      <c r="F559" s="25">
        <v>0</v>
      </c>
      <c r="G559" s="40">
        <v>1</v>
      </c>
      <c r="H559" s="25">
        <v>0</v>
      </c>
      <c r="I559" s="25">
        <v>23</v>
      </c>
      <c r="J559" s="25">
        <v>1</v>
      </c>
      <c r="K559" s="68">
        <f t="shared" si="84"/>
        <v>24</v>
      </c>
    </row>
    <row r="560" spans="2:11" x14ac:dyDescent="0.25">
      <c r="B560" s="25" t="s">
        <v>54</v>
      </c>
      <c r="C560" s="26" t="s">
        <v>55</v>
      </c>
      <c r="D560" s="18" t="s">
        <v>18</v>
      </c>
      <c r="E560" s="19">
        <v>2</v>
      </c>
      <c r="F560" s="25">
        <v>0</v>
      </c>
      <c r="G560" s="40">
        <v>1</v>
      </c>
      <c r="H560" s="25">
        <v>0</v>
      </c>
      <c r="I560" s="25">
        <v>2</v>
      </c>
      <c r="J560" s="25">
        <v>1</v>
      </c>
      <c r="K560" s="68">
        <f t="shared" si="84"/>
        <v>3</v>
      </c>
    </row>
    <row r="561" spans="2:11" x14ac:dyDescent="0.25">
      <c r="B561" s="25" t="s">
        <v>84</v>
      </c>
      <c r="C561" s="26" t="s">
        <v>85</v>
      </c>
      <c r="D561" s="18" t="s">
        <v>18</v>
      </c>
      <c r="E561" s="19">
        <v>5</v>
      </c>
      <c r="F561" s="25">
        <v>0</v>
      </c>
      <c r="G561" s="40">
        <v>0</v>
      </c>
      <c r="H561" s="25">
        <v>0</v>
      </c>
      <c r="I561" s="25">
        <v>5</v>
      </c>
      <c r="J561" s="25">
        <v>0</v>
      </c>
      <c r="K561" s="68">
        <f t="shared" si="84"/>
        <v>5</v>
      </c>
    </row>
    <row r="562" spans="2:11" x14ac:dyDescent="0.25">
      <c r="B562" s="130" t="s">
        <v>27</v>
      </c>
      <c r="C562" s="130"/>
      <c r="D562" s="130"/>
      <c r="E562" s="33">
        <f>SUM(E551:E561)</f>
        <v>98</v>
      </c>
      <c r="F562" s="33">
        <f t="shared" ref="F562:K562" si="85">SUM(F551:F561)</f>
        <v>2</v>
      </c>
      <c r="G562" s="33">
        <f t="shared" si="85"/>
        <v>8</v>
      </c>
      <c r="H562" s="33">
        <f t="shared" si="85"/>
        <v>3</v>
      </c>
      <c r="I562" s="33">
        <f t="shared" si="85"/>
        <v>98</v>
      </c>
      <c r="J562" s="33">
        <f t="shared" si="85"/>
        <v>8</v>
      </c>
      <c r="K562" s="33">
        <f t="shared" si="85"/>
        <v>106</v>
      </c>
    </row>
    <row r="563" spans="2:11" x14ac:dyDescent="0.25"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</row>
    <row r="564" spans="2:11" x14ac:dyDescent="0.25">
      <c r="B564" s="145" t="s">
        <v>58</v>
      </c>
      <c r="C564" s="145"/>
      <c r="D564" s="145" t="s">
        <v>2</v>
      </c>
      <c r="E564" s="145" t="s">
        <v>3</v>
      </c>
      <c r="F564" s="145"/>
      <c r="G564" s="145" t="s">
        <v>4</v>
      </c>
      <c r="H564" s="145"/>
      <c r="I564" s="145" t="s">
        <v>5</v>
      </c>
      <c r="J564" s="145"/>
      <c r="K564" s="145"/>
    </row>
    <row r="565" spans="2:11" ht="22.5" x14ac:dyDescent="0.25">
      <c r="B565" s="145"/>
      <c r="C565" s="145"/>
      <c r="D565" s="145"/>
      <c r="E565" s="38" t="s">
        <v>6</v>
      </c>
      <c r="F565" s="38" t="s">
        <v>7</v>
      </c>
      <c r="G565" s="38" t="s">
        <v>6</v>
      </c>
      <c r="H565" s="38" t="s">
        <v>1173</v>
      </c>
      <c r="I565" s="38" t="s">
        <v>8</v>
      </c>
      <c r="J565" s="38" t="s">
        <v>9</v>
      </c>
      <c r="K565" s="38" t="s">
        <v>10</v>
      </c>
    </row>
    <row r="566" spans="2:11" x14ac:dyDescent="0.25">
      <c r="B566" s="25" t="s">
        <v>359</v>
      </c>
      <c r="C566" s="26" t="s">
        <v>360</v>
      </c>
      <c r="D566" s="18" t="s">
        <v>65</v>
      </c>
      <c r="E566" s="19">
        <v>1</v>
      </c>
      <c r="F566" s="25">
        <v>0</v>
      </c>
      <c r="G566" s="40">
        <v>0</v>
      </c>
      <c r="H566" s="25">
        <v>0</v>
      </c>
      <c r="I566" s="25">
        <v>1</v>
      </c>
      <c r="J566" s="25">
        <v>0</v>
      </c>
      <c r="K566" s="40">
        <f>J566+I566</f>
        <v>1</v>
      </c>
    </row>
    <row r="567" spans="2:11" x14ac:dyDescent="0.25">
      <c r="B567" s="25" t="s">
        <v>361</v>
      </c>
      <c r="C567" s="26" t="s">
        <v>362</v>
      </c>
      <c r="D567" s="18" t="s">
        <v>65</v>
      </c>
      <c r="E567" s="19">
        <v>1</v>
      </c>
      <c r="F567" s="25">
        <v>0</v>
      </c>
      <c r="G567" s="40">
        <v>0</v>
      </c>
      <c r="H567" s="25">
        <v>0</v>
      </c>
      <c r="I567" s="25">
        <v>1</v>
      </c>
      <c r="J567" s="25">
        <v>0</v>
      </c>
      <c r="K567" s="68">
        <f t="shared" ref="K567:K584" si="86">J567+I567</f>
        <v>1</v>
      </c>
    </row>
    <row r="568" spans="2:11" x14ac:dyDescent="0.25">
      <c r="B568" s="25" t="s">
        <v>363</v>
      </c>
      <c r="C568" s="26" t="s">
        <v>364</v>
      </c>
      <c r="D568" s="18" t="s">
        <v>65</v>
      </c>
      <c r="E568" s="19">
        <v>3</v>
      </c>
      <c r="F568" s="25">
        <v>0</v>
      </c>
      <c r="G568" s="40">
        <v>1</v>
      </c>
      <c r="H568" s="25">
        <v>0</v>
      </c>
      <c r="I568" s="25">
        <v>3</v>
      </c>
      <c r="J568" s="25">
        <v>1</v>
      </c>
      <c r="K568" s="68">
        <f t="shared" si="86"/>
        <v>4</v>
      </c>
    </row>
    <row r="569" spans="2:11" x14ac:dyDescent="0.25">
      <c r="B569" s="25" t="s">
        <v>63</v>
      </c>
      <c r="C569" s="26" t="s">
        <v>64</v>
      </c>
      <c r="D569" s="18" t="s">
        <v>65</v>
      </c>
      <c r="E569" s="19">
        <v>58</v>
      </c>
      <c r="F569" s="25">
        <v>1</v>
      </c>
      <c r="G569" s="40">
        <v>2</v>
      </c>
      <c r="H569" s="25">
        <v>0</v>
      </c>
      <c r="I569" s="25">
        <v>58</v>
      </c>
      <c r="J569" s="25">
        <v>2</v>
      </c>
      <c r="K569" s="68">
        <f t="shared" si="86"/>
        <v>60</v>
      </c>
    </row>
    <row r="570" spans="2:11" x14ac:dyDescent="0.25">
      <c r="B570" s="25" t="s">
        <v>177</v>
      </c>
      <c r="C570" s="26" t="s">
        <v>178</v>
      </c>
      <c r="D570" s="18" t="s">
        <v>65</v>
      </c>
      <c r="E570" s="19">
        <v>4</v>
      </c>
      <c r="F570" s="25">
        <v>0</v>
      </c>
      <c r="G570" s="40">
        <v>0</v>
      </c>
      <c r="H570" s="25">
        <v>0</v>
      </c>
      <c r="I570" s="25">
        <v>4</v>
      </c>
      <c r="J570" s="25">
        <v>0</v>
      </c>
      <c r="K570" s="68">
        <f t="shared" si="86"/>
        <v>4</v>
      </c>
    </row>
    <row r="571" spans="2:11" x14ac:dyDescent="0.25">
      <c r="B571" s="25" t="s">
        <v>365</v>
      </c>
      <c r="C571" s="26" t="s">
        <v>366</v>
      </c>
      <c r="D571" s="18" t="s">
        <v>65</v>
      </c>
      <c r="E571" s="19">
        <v>1</v>
      </c>
      <c r="F571" s="25">
        <v>0</v>
      </c>
      <c r="G571" s="40">
        <v>0</v>
      </c>
      <c r="H571" s="25">
        <v>0</v>
      </c>
      <c r="I571" s="25">
        <v>1</v>
      </c>
      <c r="J571" s="25">
        <v>0</v>
      </c>
      <c r="K571" s="68">
        <f t="shared" si="86"/>
        <v>1</v>
      </c>
    </row>
    <row r="572" spans="2:11" x14ac:dyDescent="0.25">
      <c r="B572" s="25" t="s">
        <v>68</v>
      </c>
      <c r="C572" s="26" t="s">
        <v>69</v>
      </c>
      <c r="D572" s="18" t="s">
        <v>65</v>
      </c>
      <c r="E572" s="19">
        <v>1</v>
      </c>
      <c r="F572" s="25">
        <v>0</v>
      </c>
      <c r="G572" s="40">
        <v>0</v>
      </c>
      <c r="H572" s="25">
        <v>0</v>
      </c>
      <c r="I572" s="25">
        <v>1</v>
      </c>
      <c r="J572" s="25">
        <v>0</v>
      </c>
      <c r="K572" s="68">
        <f t="shared" si="86"/>
        <v>1</v>
      </c>
    </row>
    <row r="573" spans="2:11" x14ac:dyDescent="0.25">
      <c r="B573" s="25" t="s">
        <v>70</v>
      </c>
      <c r="C573" s="26" t="s">
        <v>71</v>
      </c>
      <c r="D573" s="18" t="s">
        <v>65</v>
      </c>
      <c r="E573" s="19">
        <v>2</v>
      </c>
      <c r="F573" s="25">
        <v>0</v>
      </c>
      <c r="G573" s="40">
        <v>0</v>
      </c>
      <c r="H573" s="25">
        <v>0</v>
      </c>
      <c r="I573" s="25">
        <v>2</v>
      </c>
      <c r="J573" s="25">
        <v>0</v>
      </c>
      <c r="K573" s="68">
        <f t="shared" si="86"/>
        <v>2</v>
      </c>
    </row>
    <row r="574" spans="2:11" x14ac:dyDescent="0.25">
      <c r="B574" s="25" t="s">
        <v>218</v>
      </c>
      <c r="C574" s="26" t="s">
        <v>219</v>
      </c>
      <c r="D574" s="18" t="s">
        <v>65</v>
      </c>
      <c r="E574" s="19">
        <v>22</v>
      </c>
      <c r="F574" s="25">
        <v>0</v>
      </c>
      <c r="G574" s="40">
        <v>41</v>
      </c>
      <c r="H574" s="25">
        <v>39</v>
      </c>
      <c r="I574" s="25">
        <v>22</v>
      </c>
      <c r="J574" s="25">
        <v>41</v>
      </c>
      <c r="K574" s="68">
        <f t="shared" si="86"/>
        <v>63</v>
      </c>
    </row>
    <row r="575" spans="2:11" x14ac:dyDescent="0.25">
      <c r="B575" s="25" t="s">
        <v>220</v>
      </c>
      <c r="C575" s="26" t="s">
        <v>221</v>
      </c>
      <c r="D575" s="18" t="s">
        <v>65</v>
      </c>
      <c r="E575" s="19">
        <v>5</v>
      </c>
      <c r="F575" s="25">
        <v>0</v>
      </c>
      <c r="G575" s="40">
        <v>3</v>
      </c>
      <c r="H575" s="25">
        <v>3</v>
      </c>
      <c r="I575" s="25">
        <v>5</v>
      </c>
      <c r="J575" s="25">
        <v>3</v>
      </c>
      <c r="K575" s="68">
        <f t="shared" si="86"/>
        <v>8</v>
      </c>
    </row>
    <row r="576" spans="2:11" x14ac:dyDescent="0.25">
      <c r="B576" s="25" t="s">
        <v>222</v>
      </c>
      <c r="C576" s="26" t="s">
        <v>223</v>
      </c>
      <c r="D576" s="18" t="s">
        <v>65</v>
      </c>
      <c r="E576" s="19">
        <v>1</v>
      </c>
      <c r="F576" s="25">
        <v>0</v>
      </c>
      <c r="G576" s="40">
        <v>1</v>
      </c>
      <c r="H576" s="25">
        <v>0</v>
      </c>
      <c r="I576" s="25">
        <v>1</v>
      </c>
      <c r="J576" s="25">
        <v>1</v>
      </c>
      <c r="K576" s="68">
        <f t="shared" si="86"/>
        <v>2</v>
      </c>
    </row>
    <row r="577" spans="2:11" x14ac:dyDescent="0.25">
      <c r="B577" s="25" t="s">
        <v>90</v>
      </c>
      <c r="C577" s="26" t="s">
        <v>91</v>
      </c>
      <c r="D577" s="18" t="s">
        <v>65</v>
      </c>
      <c r="E577" s="19">
        <v>6</v>
      </c>
      <c r="F577" s="25">
        <v>0</v>
      </c>
      <c r="G577" s="40">
        <v>0</v>
      </c>
      <c r="H577" s="25">
        <v>0</v>
      </c>
      <c r="I577" s="25">
        <v>6</v>
      </c>
      <c r="J577" s="25">
        <v>0</v>
      </c>
      <c r="K577" s="68">
        <f t="shared" si="86"/>
        <v>6</v>
      </c>
    </row>
    <row r="578" spans="2:11" x14ac:dyDescent="0.25">
      <c r="B578" s="25" t="s">
        <v>74</v>
      </c>
      <c r="C578" s="26" t="s">
        <v>75</v>
      </c>
      <c r="D578" s="18" t="s">
        <v>65</v>
      </c>
      <c r="E578" s="19">
        <v>4</v>
      </c>
      <c r="F578" s="25">
        <v>0</v>
      </c>
      <c r="G578" s="40">
        <v>0</v>
      </c>
      <c r="H578" s="25">
        <v>0</v>
      </c>
      <c r="I578" s="25">
        <v>4</v>
      </c>
      <c r="J578" s="25">
        <v>0</v>
      </c>
      <c r="K578" s="68">
        <f t="shared" si="86"/>
        <v>4</v>
      </c>
    </row>
    <row r="579" spans="2:11" x14ac:dyDescent="0.25">
      <c r="B579" s="25" t="s">
        <v>76</v>
      </c>
      <c r="C579" s="26" t="s">
        <v>77</v>
      </c>
      <c r="D579" s="18" t="s">
        <v>65</v>
      </c>
      <c r="E579" s="19">
        <v>0</v>
      </c>
      <c r="F579" s="25">
        <v>0</v>
      </c>
      <c r="G579" s="40">
        <v>1</v>
      </c>
      <c r="H579" s="25">
        <v>0</v>
      </c>
      <c r="I579" s="25">
        <v>0</v>
      </c>
      <c r="J579" s="25">
        <v>1</v>
      </c>
      <c r="K579" s="68">
        <f t="shared" si="86"/>
        <v>1</v>
      </c>
    </row>
    <row r="580" spans="2:11" x14ac:dyDescent="0.25">
      <c r="B580" s="25" t="s">
        <v>367</v>
      </c>
      <c r="C580" s="26" t="s">
        <v>368</v>
      </c>
      <c r="D580" s="18" t="s">
        <v>65</v>
      </c>
      <c r="E580" s="19">
        <v>2</v>
      </c>
      <c r="F580" s="25">
        <v>0</v>
      </c>
      <c r="G580" s="40">
        <v>1</v>
      </c>
      <c r="H580" s="25">
        <v>1</v>
      </c>
      <c r="I580" s="25">
        <v>2</v>
      </c>
      <c r="J580" s="25">
        <v>1</v>
      </c>
      <c r="K580" s="68">
        <f t="shared" si="86"/>
        <v>3</v>
      </c>
    </row>
    <row r="581" spans="2:11" x14ac:dyDescent="0.25">
      <c r="B581" s="25" t="s">
        <v>369</v>
      </c>
      <c r="C581" s="26" t="s">
        <v>370</v>
      </c>
      <c r="D581" s="18" t="s">
        <v>65</v>
      </c>
      <c r="E581" s="19">
        <v>5</v>
      </c>
      <c r="F581" s="25">
        <v>0</v>
      </c>
      <c r="G581" s="40">
        <v>0</v>
      </c>
      <c r="H581" s="25">
        <v>0</v>
      </c>
      <c r="I581" s="25">
        <v>5</v>
      </c>
      <c r="J581" s="25">
        <v>0</v>
      </c>
      <c r="K581" s="68">
        <f t="shared" si="86"/>
        <v>5</v>
      </c>
    </row>
    <row r="582" spans="2:11" x14ac:dyDescent="0.25">
      <c r="B582" s="25" t="s">
        <v>116</v>
      </c>
      <c r="C582" s="26" t="s">
        <v>117</v>
      </c>
      <c r="D582" s="18" t="s">
        <v>65</v>
      </c>
      <c r="E582" s="19">
        <v>85</v>
      </c>
      <c r="F582" s="25">
        <v>0</v>
      </c>
      <c r="G582" s="40">
        <v>10</v>
      </c>
      <c r="H582" s="25">
        <v>1</v>
      </c>
      <c r="I582" s="25">
        <v>85</v>
      </c>
      <c r="J582" s="25">
        <v>10</v>
      </c>
      <c r="K582" s="68">
        <f t="shared" si="86"/>
        <v>95</v>
      </c>
    </row>
    <row r="583" spans="2:11" x14ac:dyDescent="0.25">
      <c r="B583" s="25" t="s">
        <v>371</v>
      </c>
      <c r="C583" s="26" t="s">
        <v>372</v>
      </c>
      <c r="D583" s="18" t="s">
        <v>65</v>
      </c>
      <c r="E583" s="19">
        <v>5</v>
      </c>
      <c r="F583" s="25">
        <v>0</v>
      </c>
      <c r="G583" s="40">
        <v>0</v>
      </c>
      <c r="H583" s="25">
        <v>0</v>
      </c>
      <c r="I583" s="25">
        <v>5</v>
      </c>
      <c r="J583" s="25">
        <v>0</v>
      </c>
      <c r="K583" s="68">
        <f t="shared" si="86"/>
        <v>5</v>
      </c>
    </row>
    <row r="584" spans="2:11" x14ac:dyDescent="0.25">
      <c r="B584" s="25" t="s">
        <v>373</v>
      </c>
      <c r="C584" s="26" t="s">
        <v>374</v>
      </c>
      <c r="D584" s="18" t="s">
        <v>65</v>
      </c>
      <c r="E584" s="19">
        <v>1</v>
      </c>
      <c r="F584" s="25">
        <v>0</v>
      </c>
      <c r="G584" s="40">
        <v>0</v>
      </c>
      <c r="H584" s="25">
        <v>0</v>
      </c>
      <c r="I584" s="25">
        <v>1</v>
      </c>
      <c r="J584" s="25">
        <v>0</v>
      </c>
      <c r="K584" s="68">
        <f t="shared" si="86"/>
        <v>1</v>
      </c>
    </row>
    <row r="585" spans="2:11" x14ac:dyDescent="0.25">
      <c r="B585" s="130" t="s">
        <v>27</v>
      </c>
      <c r="C585" s="130"/>
      <c r="D585" s="130"/>
      <c r="E585" s="33">
        <f>SUM(E566:E584)</f>
        <v>207</v>
      </c>
      <c r="F585" s="33">
        <f t="shared" ref="F585:K585" si="87">SUM(F566:F584)</f>
        <v>1</v>
      </c>
      <c r="G585" s="33">
        <f t="shared" si="87"/>
        <v>60</v>
      </c>
      <c r="H585" s="33">
        <f t="shared" si="87"/>
        <v>44</v>
      </c>
      <c r="I585" s="33">
        <f t="shared" si="87"/>
        <v>207</v>
      </c>
      <c r="J585" s="33">
        <f t="shared" si="87"/>
        <v>60</v>
      </c>
      <c r="K585" s="33">
        <f t="shared" si="87"/>
        <v>267</v>
      </c>
    </row>
    <row r="586" spans="2:11" x14ac:dyDescent="0.25"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</row>
    <row r="587" spans="2:11" x14ac:dyDescent="0.25">
      <c r="B587" s="130" t="s">
        <v>82</v>
      </c>
      <c r="C587" s="130"/>
      <c r="D587" s="130"/>
      <c r="E587" s="33">
        <f t="shared" ref="E587:K587" si="88">E585+E562+E547</f>
        <v>5300</v>
      </c>
      <c r="F587" s="33">
        <f t="shared" si="88"/>
        <v>410</v>
      </c>
      <c r="G587" s="33">
        <f t="shared" si="88"/>
        <v>1367</v>
      </c>
      <c r="H587" s="33">
        <f t="shared" si="88"/>
        <v>228</v>
      </c>
      <c r="I587" s="33">
        <f t="shared" si="88"/>
        <v>5300</v>
      </c>
      <c r="J587" s="33">
        <f t="shared" si="88"/>
        <v>1367</v>
      </c>
      <c r="K587" s="33">
        <f t="shared" si="88"/>
        <v>6667</v>
      </c>
    </row>
    <row r="588" spans="2:11" x14ac:dyDescent="0.25">
      <c r="B588" s="4"/>
      <c r="C588" s="4"/>
      <c r="D588" s="4"/>
      <c r="E588" s="9"/>
      <c r="F588" s="4"/>
      <c r="G588" s="4"/>
      <c r="H588" s="4"/>
      <c r="I588" s="4"/>
      <c r="J588" s="4"/>
      <c r="K588" s="4"/>
    </row>
    <row r="589" spans="2:11" x14ac:dyDescent="0.25">
      <c r="B589" s="4"/>
      <c r="C589" s="4"/>
      <c r="D589" s="4"/>
      <c r="E589" s="9"/>
      <c r="F589" s="4"/>
      <c r="G589" s="4"/>
      <c r="H589" s="4"/>
      <c r="I589" s="4"/>
      <c r="J589" s="4"/>
      <c r="K589" s="4"/>
    </row>
    <row r="590" spans="2:11" ht="18.75" x14ac:dyDescent="0.25">
      <c r="B590" s="146" t="s">
        <v>375</v>
      </c>
      <c r="C590" s="146"/>
      <c r="D590" s="146"/>
      <c r="E590" s="146"/>
      <c r="F590" s="146"/>
      <c r="G590" s="146"/>
      <c r="H590" s="146"/>
      <c r="I590" s="146"/>
      <c r="J590" s="146"/>
      <c r="K590" s="146"/>
    </row>
    <row r="591" spans="2:11" x14ac:dyDescent="0.25">
      <c r="B591" s="145" t="s">
        <v>1</v>
      </c>
      <c r="C591" s="145"/>
      <c r="D591" s="145" t="s">
        <v>2</v>
      </c>
      <c r="E591" s="145" t="s">
        <v>3</v>
      </c>
      <c r="F591" s="145"/>
      <c r="G591" s="145" t="s">
        <v>4</v>
      </c>
      <c r="H591" s="145"/>
      <c r="I591" s="145" t="s">
        <v>5</v>
      </c>
      <c r="J591" s="145"/>
      <c r="K591" s="145"/>
    </row>
    <row r="592" spans="2:11" ht="22.5" x14ac:dyDescent="0.25">
      <c r="B592" s="145"/>
      <c r="C592" s="145"/>
      <c r="D592" s="145"/>
      <c r="E592" s="38" t="s">
        <v>6</v>
      </c>
      <c r="F592" s="38" t="s">
        <v>7</v>
      </c>
      <c r="G592" s="38" t="s">
        <v>6</v>
      </c>
      <c r="H592" s="38" t="s">
        <v>1173</v>
      </c>
      <c r="I592" s="38" t="s">
        <v>8</v>
      </c>
      <c r="J592" s="38" t="s">
        <v>9</v>
      </c>
      <c r="K592" s="38" t="s">
        <v>10</v>
      </c>
    </row>
    <row r="593" spans="2:11" x14ac:dyDescent="0.25">
      <c r="B593" s="25" t="s">
        <v>11</v>
      </c>
      <c r="C593" s="26" t="s">
        <v>12</v>
      </c>
      <c r="D593" s="18" t="s">
        <v>13</v>
      </c>
      <c r="E593" s="19">
        <v>0</v>
      </c>
      <c r="F593" s="25">
        <v>0</v>
      </c>
      <c r="G593" s="40">
        <v>1</v>
      </c>
      <c r="H593" s="25">
        <v>0</v>
      </c>
      <c r="I593" s="25">
        <v>0</v>
      </c>
      <c r="J593" s="25">
        <v>1</v>
      </c>
      <c r="K593" s="40">
        <f>J593+I593</f>
        <v>1</v>
      </c>
    </row>
    <row r="594" spans="2:11" x14ac:dyDescent="0.25">
      <c r="B594" s="25" t="s">
        <v>98</v>
      </c>
      <c r="C594" s="26" t="s">
        <v>99</v>
      </c>
      <c r="D594" s="18" t="s">
        <v>13</v>
      </c>
      <c r="E594" s="19">
        <v>1</v>
      </c>
      <c r="F594" s="25">
        <v>0</v>
      </c>
      <c r="G594" s="40">
        <v>2</v>
      </c>
      <c r="H594" s="25">
        <v>2</v>
      </c>
      <c r="I594" s="25">
        <v>1</v>
      </c>
      <c r="J594" s="25">
        <v>2</v>
      </c>
      <c r="K594" s="68">
        <f t="shared" ref="K594:K601" si="89">J594+I594</f>
        <v>3</v>
      </c>
    </row>
    <row r="595" spans="2:11" x14ac:dyDescent="0.25">
      <c r="B595" s="25" t="s">
        <v>376</v>
      </c>
      <c r="C595" s="26" t="s">
        <v>377</v>
      </c>
      <c r="D595" s="18" t="s">
        <v>13</v>
      </c>
      <c r="E595" s="19">
        <v>0</v>
      </c>
      <c r="F595" s="25">
        <v>0</v>
      </c>
      <c r="G595" s="40">
        <v>1</v>
      </c>
      <c r="H595" s="25">
        <v>1</v>
      </c>
      <c r="I595" s="25">
        <v>0</v>
      </c>
      <c r="J595" s="25">
        <v>1</v>
      </c>
      <c r="K595" s="68">
        <f t="shared" si="89"/>
        <v>1</v>
      </c>
    </row>
    <row r="596" spans="2:11" x14ac:dyDescent="0.25">
      <c r="B596" s="131" t="s">
        <v>16</v>
      </c>
      <c r="C596" s="132" t="s">
        <v>17</v>
      </c>
      <c r="D596" s="18" t="s">
        <v>13</v>
      </c>
      <c r="E596" s="19">
        <v>5</v>
      </c>
      <c r="F596" s="25">
        <v>5</v>
      </c>
      <c r="G596" s="40">
        <v>0</v>
      </c>
      <c r="H596" s="25">
        <v>0</v>
      </c>
      <c r="I596" s="25">
        <v>5</v>
      </c>
      <c r="J596" s="25">
        <v>0</v>
      </c>
      <c r="K596" s="68">
        <f t="shared" si="89"/>
        <v>5</v>
      </c>
    </row>
    <row r="597" spans="2:11" x14ac:dyDescent="0.25">
      <c r="B597" s="131"/>
      <c r="C597" s="132"/>
      <c r="D597" s="18" t="s">
        <v>18</v>
      </c>
      <c r="E597" s="19">
        <v>5</v>
      </c>
      <c r="F597" s="25">
        <v>5</v>
      </c>
      <c r="G597" s="40">
        <v>0</v>
      </c>
      <c r="H597" s="25">
        <v>0</v>
      </c>
      <c r="I597" s="25">
        <v>5</v>
      </c>
      <c r="J597" s="25">
        <v>0</v>
      </c>
      <c r="K597" s="68">
        <f t="shared" si="89"/>
        <v>5</v>
      </c>
    </row>
    <row r="598" spans="2:11" x14ac:dyDescent="0.25">
      <c r="B598" s="25" t="s">
        <v>19</v>
      </c>
      <c r="C598" s="26" t="s">
        <v>20</v>
      </c>
      <c r="D598" s="18" t="s">
        <v>13</v>
      </c>
      <c r="E598" s="19">
        <v>13</v>
      </c>
      <c r="F598" s="25">
        <v>0</v>
      </c>
      <c r="G598" s="40">
        <v>18</v>
      </c>
      <c r="H598" s="25">
        <v>17</v>
      </c>
      <c r="I598" s="25">
        <v>13</v>
      </c>
      <c r="J598" s="25">
        <v>18</v>
      </c>
      <c r="K598" s="68">
        <f t="shared" si="89"/>
        <v>31</v>
      </c>
    </row>
    <row r="599" spans="2:11" x14ac:dyDescent="0.25">
      <c r="B599" s="131" t="s">
        <v>21</v>
      </c>
      <c r="C599" s="132" t="s">
        <v>22</v>
      </c>
      <c r="D599" s="18" t="s">
        <v>13</v>
      </c>
      <c r="E599" s="19">
        <v>69</v>
      </c>
      <c r="F599" s="25">
        <v>0</v>
      </c>
      <c r="G599" s="40">
        <v>98</v>
      </c>
      <c r="H599" s="25">
        <v>70</v>
      </c>
      <c r="I599" s="25">
        <v>69</v>
      </c>
      <c r="J599" s="25">
        <v>98</v>
      </c>
      <c r="K599" s="68">
        <f t="shared" si="89"/>
        <v>167</v>
      </c>
    </row>
    <row r="600" spans="2:11" x14ac:dyDescent="0.25">
      <c r="B600" s="131"/>
      <c r="C600" s="132"/>
      <c r="D600" s="18" t="s">
        <v>18</v>
      </c>
      <c r="E600" s="19">
        <v>8</v>
      </c>
      <c r="F600" s="25">
        <v>8</v>
      </c>
      <c r="G600" s="40">
        <v>0</v>
      </c>
      <c r="H600" s="25">
        <v>0</v>
      </c>
      <c r="I600" s="25">
        <v>8</v>
      </c>
      <c r="J600" s="25">
        <v>0</v>
      </c>
      <c r="K600" s="68">
        <f t="shared" si="89"/>
        <v>8</v>
      </c>
    </row>
    <row r="601" spans="2:11" x14ac:dyDescent="0.25">
      <c r="B601" s="25" t="s">
        <v>23</v>
      </c>
      <c r="C601" s="26" t="s">
        <v>24</v>
      </c>
      <c r="D601" s="18" t="s">
        <v>18</v>
      </c>
      <c r="E601" s="19">
        <v>1</v>
      </c>
      <c r="F601" s="25">
        <v>1</v>
      </c>
      <c r="G601" s="40">
        <v>0</v>
      </c>
      <c r="H601" s="25">
        <v>0</v>
      </c>
      <c r="I601" s="25">
        <v>1</v>
      </c>
      <c r="J601" s="25">
        <v>0</v>
      </c>
      <c r="K601" s="68">
        <f t="shared" si="89"/>
        <v>1</v>
      </c>
    </row>
    <row r="602" spans="2:11" x14ac:dyDescent="0.25">
      <c r="B602" s="130" t="s">
        <v>27</v>
      </c>
      <c r="C602" s="130"/>
      <c r="D602" s="130"/>
      <c r="E602" s="33">
        <f>SUM(E593:E601)</f>
        <v>102</v>
      </c>
      <c r="F602" s="33">
        <f t="shared" ref="F602:K602" si="90">SUM(F593:F601)</f>
        <v>19</v>
      </c>
      <c r="G602" s="33">
        <f t="shared" si="90"/>
        <v>120</v>
      </c>
      <c r="H602" s="33">
        <f t="shared" si="90"/>
        <v>90</v>
      </c>
      <c r="I602" s="33">
        <f t="shared" si="90"/>
        <v>102</v>
      </c>
      <c r="J602" s="33">
        <f t="shared" si="90"/>
        <v>120</v>
      </c>
      <c r="K602" s="33">
        <f t="shared" si="90"/>
        <v>222</v>
      </c>
    </row>
    <row r="603" spans="2:11" x14ac:dyDescent="0.25"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</row>
    <row r="604" spans="2:11" x14ac:dyDescent="0.25">
      <c r="B604" s="145" t="s">
        <v>28</v>
      </c>
      <c r="C604" s="145"/>
      <c r="D604" s="145" t="s">
        <v>2</v>
      </c>
      <c r="E604" s="145" t="s">
        <v>3</v>
      </c>
      <c r="F604" s="145"/>
      <c r="G604" s="145" t="s">
        <v>4</v>
      </c>
      <c r="H604" s="145"/>
      <c r="I604" s="145" t="s">
        <v>5</v>
      </c>
      <c r="J604" s="145"/>
      <c r="K604" s="145"/>
    </row>
    <row r="605" spans="2:11" ht="22.5" x14ac:dyDescent="0.25">
      <c r="B605" s="145"/>
      <c r="C605" s="145"/>
      <c r="D605" s="145"/>
      <c r="E605" s="38" t="s">
        <v>6</v>
      </c>
      <c r="F605" s="38" t="s">
        <v>7</v>
      </c>
      <c r="G605" s="38" t="s">
        <v>6</v>
      </c>
      <c r="H605" s="38" t="s">
        <v>1173</v>
      </c>
      <c r="I605" s="38" t="s">
        <v>8</v>
      </c>
      <c r="J605" s="38" t="s">
        <v>9</v>
      </c>
      <c r="K605" s="38" t="s">
        <v>10</v>
      </c>
    </row>
    <row r="606" spans="2:11" x14ac:dyDescent="0.25">
      <c r="B606" s="25" t="s">
        <v>29</v>
      </c>
      <c r="C606" s="26" t="s">
        <v>30</v>
      </c>
      <c r="D606" s="18" t="s">
        <v>31</v>
      </c>
      <c r="E606" s="19">
        <v>1</v>
      </c>
      <c r="F606" s="25">
        <v>0</v>
      </c>
      <c r="G606" s="40">
        <v>0</v>
      </c>
      <c r="H606" s="25">
        <v>0</v>
      </c>
      <c r="I606" s="25">
        <v>1</v>
      </c>
      <c r="J606" s="25">
        <v>0</v>
      </c>
      <c r="K606" s="40">
        <f>J606+I606</f>
        <v>1</v>
      </c>
    </row>
    <row r="607" spans="2:11" x14ac:dyDescent="0.25">
      <c r="B607" s="25" t="s">
        <v>32</v>
      </c>
      <c r="C607" s="26" t="s">
        <v>33</v>
      </c>
      <c r="D607" s="18" t="s">
        <v>31</v>
      </c>
      <c r="E607" s="19">
        <v>3</v>
      </c>
      <c r="F607" s="25">
        <v>0</v>
      </c>
      <c r="G607" s="40">
        <v>0</v>
      </c>
      <c r="H607" s="25">
        <v>0</v>
      </c>
      <c r="I607" s="25">
        <v>3</v>
      </c>
      <c r="J607" s="25">
        <v>0</v>
      </c>
      <c r="K607" s="68">
        <f t="shared" ref="K607:K615" si="91">J607+I607</f>
        <v>3</v>
      </c>
    </row>
    <row r="608" spans="2:11" x14ac:dyDescent="0.25">
      <c r="B608" s="25" t="s">
        <v>34</v>
      </c>
      <c r="C608" s="26" t="s">
        <v>35</v>
      </c>
      <c r="D608" s="18" t="s">
        <v>31</v>
      </c>
      <c r="E608" s="19">
        <v>15</v>
      </c>
      <c r="F608" s="25">
        <v>0</v>
      </c>
      <c r="G608" s="40">
        <v>1</v>
      </c>
      <c r="H608" s="25">
        <v>0</v>
      </c>
      <c r="I608" s="25">
        <v>15</v>
      </c>
      <c r="J608" s="25">
        <v>1</v>
      </c>
      <c r="K608" s="68">
        <f t="shared" si="91"/>
        <v>16</v>
      </c>
    </row>
    <row r="609" spans="2:11" x14ac:dyDescent="0.25">
      <c r="B609" s="25" t="s">
        <v>38</v>
      </c>
      <c r="C609" s="26" t="s">
        <v>39</v>
      </c>
      <c r="D609" s="18" t="s">
        <v>31</v>
      </c>
      <c r="E609" s="19">
        <v>4</v>
      </c>
      <c r="F609" s="25">
        <v>0</v>
      </c>
      <c r="G609" s="40">
        <v>0</v>
      </c>
      <c r="H609" s="25">
        <v>0</v>
      </c>
      <c r="I609" s="25">
        <v>4</v>
      </c>
      <c r="J609" s="25">
        <v>0</v>
      </c>
      <c r="K609" s="68">
        <f t="shared" si="91"/>
        <v>4</v>
      </c>
    </row>
    <row r="610" spans="2:11" x14ac:dyDescent="0.25">
      <c r="B610" s="25" t="s">
        <v>46</v>
      </c>
      <c r="C610" s="26" t="s">
        <v>47</v>
      </c>
      <c r="D610" s="18" t="s">
        <v>31</v>
      </c>
      <c r="E610" s="19">
        <v>7</v>
      </c>
      <c r="F610" s="25">
        <v>0</v>
      </c>
      <c r="G610" s="40">
        <v>0</v>
      </c>
      <c r="H610" s="25">
        <v>0</v>
      </c>
      <c r="I610" s="25">
        <v>7</v>
      </c>
      <c r="J610" s="25">
        <v>0</v>
      </c>
      <c r="K610" s="68">
        <f t="shared" si="91"/>
        <v>7</v>
      </c>
    </row>
    <row r="611" spans="2:11" x14ac:dyDescent="0.25">
      <c r="B611" s="25" t="s">
        <v>48</v>
      </c>
      <c r="C611" s="26" t="s">
        <v>49</v>
      </c>
      <c r="D611" s="18" t="s">
        <v>31</v>
      </c>
      <c r="E611" s="19">
        <v>2</v>
      </c>
      <c r="F611" s="25">
        <v>0</v>
      </c>
      <c r="G611" s="40">
        <v>0</v>
      </c>
      <c r="H611" s="25">
        <v>0</v>
      </c>
      <c r="I611" s="25">
        <v>2</v>
      </c>
      <c r="J611" s="25">
        <v>0</v>
      </c>
      <c r="K611" s="68">
        <f t="shared" si="91"/>
        <v>2</v>
      </c>
    </row>
    <row r="612" spans="2:11" x14ac:dyDescent="0.25">
      <c r="B612" s="25" t="s">
        <v>50</v>
      </c>
      <c r="C612" s="26" t="s">
        <v>51</v>
      </c>
      <c r="D612" s="18" t="s">
        <v>31</v>
      </c>
      <c r="E612" s="19">
        <v>15</v>
      </c>
      <c r="F612" s="25">
        <v>0</v>
      </c>
      <c r="G612" s="40">
        <v>0</v>
      </c>
      <c r="H612" s="25">
        <v>0</v>
      </c>
      <c r="I612" s="25">
        <v>15</v>
      </c>
      <c r="J612" s="25">
        <v>0</v>
      </c>
      <c r="K612" s="68">
        <f t="shared" si="91"/>
        <v>15</v>
      </c>
    </row>
    <row r="613" spans="2:11" x14ac:dyDescent="0.25">
      <c r="B613" s="25" t="s">
        <v>52</v>
      </c>
      <c r="C613" s="26" t="s">
        <v>53</v>
      </c>
      <c r="D613" s="18" t="s">
        <v>31</v>
      </c>
      <c r="E613" s="19">
        <v>23</v>
      </c>
      <c r="F613" s="25">
        <v>0</v>
      </c>
      <c r="G613" s="40">
        <v>0</v>
      </c>
      <c r="H613" s="25">
        <v>0</v>
      </c>
      <c r="I613" s="25">
        <v>23</v>
      </c>
      <c r="J613" s="25">
        <v>0</v>
      </c>
      <c r="K613" s="68">
        <f t="shared" si="91"/>
        <v>23</v>
      </c>
    </row>
    <row r="614" spans="2:11" x14ac:dyDescent="0.25">
      <c r="B614" s="25" t="s">
        <v>54</v>
      </c>
      <c r="C614" s="26" t="s">
        <v>55</v>
      </c>
      <c r="D614" s="18" t="s">
        <v>31</v>
      </c>
      <c r="E614" s="19">
        <v>8</v>
      </c>
      <c r="F614" s="25">
        <v>0</v>
      </c>
      <c r="G614" s="40">
        <v>0</v>
      </c>
      <c r="H614" s="25">
        <v>0</v>
      </c>
      <c r="I614" s="25">
        <v>8</v>
      </c>
      <c r="J614" s="25">
        <v>0</v>
      </c>
      <c r="K614" s="68">
        <f t="shared" si="91"/>
        <v>8</v>
      </c>
    </row>
    <row r="615" spans="2:11" x14ac:dyDescent="0.25">
      <c r="B615" s="25" t="s">
        <v>56</v>
      </c>
      <c r="C615" s="26" t="s">
        <v>57</v>
      </c>
      <c r="D615" s="18" t="s">
        <v>31</v>
      </c>
      <c r="E615" s="19">
        <v>1</v>
      </c>
      <c r="F615" s="25">
        <v>0</v>
      </c>
      <c r="G615" s="40">
        <v>0</v>
      </c>
      <c r="H615" s="25">
        <v>0</v>
      </c>
      <c r="I615" s="25">
        <v>1</v>
      </c>
      <c r="J615" s="25">
        <v>0</v>
      </c>
      <c r="K615" s="68">
        <f t="shared" si="91"/>
        <v>1</v>
      </c>
    </row>
    <row r="616" spans="2:11" x14ac:dyDescent="0.25">
      <c r="B616" s="130" t="s">
        <v>27</v>
      </c>
      <c r="C616" s="130"/>
      <c r="D616" s="130"/>
      <c r="E616" s="19">
        <f>SUM(E606:E615)</f>
        <v>79</v>
      </c>
      <c r="F616" s="19">
        <f t="shared" ref="F616:K616" si="92">SUM(F606:F615)</f>
        <v>0</v>
      </c>
      <c r="G616" s="19">
        <f t="shared" si="92"/>
        <v>1</v>
      </c>
      <c r="H616" s="19">
        <f t="shared" si="92"/>
        <v>0</v>
      </c>
      <c r="I616" s="19">
        <f t="shared" si="92"/>
        <v>79</v>
      </c>
      <c r="J616" s="19">
        <f t="shared" si="92"/>
        <v>1</v>
      </c>
      <c r="K616" s="19">
        <f t="shared" si="92"/>
        <v>80</v>
      </c>
    </row>
    <row r="617" spans="2:11" x14ac:dyDescent="0.25"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</row>
    <row r="618" spans="2:11" x14ac:dyDescent="0.25">
      <c r="B618" s="145" t="s">
        <v>58</v>
      </c>
      <c r="C618" s="145"/>
      <c r="D618" s="145" t="s">
        <v>2</v>
      </c>
      <c r="E618" s="145" t="s">
        <v>3</v>
      </c>
      <c r="F618" s="145"/>
      <c r="G618" s="145" t="s">
        <v>4</v>
      </c>
      <c r="H618" s="145"/>
      <c r="I618" s="145" t="s">
        <v>5</v>
      </c>
      <c r="J618" s="145"/>
      <c r="K618" s="145"/>
    </row>
    <row r="619" spans="2:11" ht="22.5" x14ac:dyDescent="0.25">
      <c r="B619" s="145"/>
      <c r="C619" s="145"/>
      <c r="D619" s="145"/>
      <c r="E619" s="38" t="s">
        <v>6</v>
      </c>
      <c r="F619" s="38" t="s">
        <v>7</v>
      </c>
      <c r="G619" s="38" t="s">
        <v>6</v>
      </c>
      <c r="H619" s="38" t="s">
        <v>1173</v>
      </c>
      <c r="I619" s="38" t="s">
        <v>8</v>
      </c>
      <c r="J619" s="38" t="s">
        <v>9</v>
      </c>
      <c r="K619" s="38" t="s">
        <v>10</v>
      </c>
    </row>
    <row r="620" spans="2:11" x14ac:dyDescent="0.25">
      <c r="B620" s="25" t="s">
        <v>61</v>
      </c>
      <c r="C620" s="26" t="s">
        <v>62</v>
      </c>
      <c r="D620" s="18" t="s">
        <v>31</v>
      </c>
      <c r="E620" s="19">
        <v>1</v>
      </c>
      <c r="F620" s="25">
        <v>0</v>
      </c>
      <c r="G620" s="40">
        <v>0</v>
      </c>
      <c r="H620" s="25">
        <v>0</v>
      </c>
      <c r="I620" s="25">
        <v>1</v>
      </c>
      <c r="J620" s="25">
        <v>0</v>
      </c>
      <c r="K620" s="40">
        <f>J620+I620</f>
        <v>1</v>
      </c>
    </row>
    <row r="621" spans="2:11" x14ac:dyDescent="0.25">
      <c r="B621" s="25" t="s">
        <v>63</v>
      </c>
      <c r="C621" s="26" t="s">
        <v>64</v>
      </c>
      <c r="D621" s="18" t="s">
        <v>31</v>
      </c>
      <c r="E621" s="19">
        <v>5</v>
      </c>
      <c r="F621" s="25">
        <v>0</v>
      </c>
      <c r="G621" s="40">
        <v>1</v>
      </c>
      <c r="H621" s="25">
        <v>0</v>
      </c>
      <c r="I621" s="25">
        <v>5</v>
      </c>
      <c r="J621" s="25">
        <v>1</v>
      </c>
      <c r="K621" s="68">
        <f t="shared" ref="K621:K629" si="93">J621+I621</f>
        <v>6</v>
      </c>
    </row>
    <row r="622" spans="2:11" x14ac:dyDescent="0.25">
      <c r="B622" s="25" t="s">
        <v>66</v>
      </c>
      <c r="C622" s="26" t="s">
        <v>67</v>
      </c>
      <c r="D622" s="18" t="s">
        <v>31</v>
      </c>
      <c r="E622" s="19">
        <v>1</v>
      </c>
      <c r="F622" s="25">
        <v>0</v>
      </c>
      <c r="G622" s="40">
        <v>0</v>
      </c>
      <c r="H622" s="25">
        <v>0</v>
      </c>
      <c r="I622" s="25">
        <v>1</v>
      </c>
      <c r="J622" s="25">
        <v>0</v>
      </c>
      <c r="K622" s="68">
        <f t="shared" si="93"/>
        <v>1</v>
      </c>
    </row>
    <row r="623" spans="2:11" x14ac:dyDescent="0.25">
      <c r="B623" s="25" t="s">
        <v>68</v>
      </c>
      <c r="C623" s="26" t="s">
        <v>69</v>
      </c>
      <c r="D623" s="18" t="s">
        <v>31</v>
      </c>
      <c r="E623" s="19">
        <v>1</v>
      </c>
      <c r="F623" s="25">
        <v>0</v>
      </c>
      <c r="G623" s="40">
        <v>0</v>
      </c>
      <c r="H623" s="25">
        <v>0</v>
      </c>
      <c r="I623" s="25">
        <v>1</v>
      </c>
      <c r="J623" s="25">
        <v>0</v>
      </c>
      <c r="K623" s="68">
        <f t="shared" si="93"/>
        <v>1</v>
      </c>
    </row>
    <row r="624" spans="2:11" x14ac:dyDescent="0.25">
      <c r="B624" s="25" t="s">
        <v>70</v>
      </c>
      <c r="C624" s="26" t="s">
        <v>71</v>
      </c>
      <c r="D624" s="18" t="s">
        <v>31</v>
      </c>
      <c r="E624" s="19">
        <v>3</v>
      </c>
      <c r="F624" s="25">
        <v>0</v>
      </c>
      <c r="G624" s="40">
        <v>0</v>
      </c>
      <c r="H624" s="25">
        <v>0</v>
      </c>
      <c r="I624" s="25">
        <v>3</v>
      </c>
      <c r="J624" s="25">
        <v>0</v>
      </c>
      <c r="K624" s="68">
        <f t="shared" si="93"/>
        <v>3</v>
      </c>
    </row>
    <row r="625" spans="2:11" x14ac:dyDescent="0.25">
      <c r="B625" s="25" t="s">
        <v>72</v>
      </c>
      <c r="C625" s="26" t="s">
        <v>73</v>
      </c>
      <c r="D625" s="18" t="s">
        <v>31</v>
      </c>
      <c r="E625" s="19">
        <v>1</v>
      </c>
      <c r="F625" s="25">
        <v>0</v>
      </c>
      <c r="G625" s="40">
        <v>0</v>
      </c>
      <c r="H625" s="25">
        <v>0</v>
      </c>
      <c r="I625" s="25">
        <v>1</v>
      </c>
      <c r="J625" s="25">
        <v>0</v>
      </c>
      <c r="K625" s="68">
        <f t="shared" si="93"/>
        <v>1</v>
      </c>
    </row>
    <row r="626" spans="2:11" x14ac:dyDescent="0.25">
      <c r="B626" s="25" t="s">
        <v>74</v>
      </c>
      <c r="C626" s="26" t="s">
        <v>75</v>
      </c>
      <c r="D626" s="18" t="s">
        <v>31</v>
      </c>
      <c r="E626" s="19">
        <v>2</v>
      </c>
      <c r="F626" s="25">
        <v>0</v>
      </c>
      <c r="G626" s="40">
        <v>0</v>
      </c>
      <c r="H626" s="25">
        <v>0</v>
      </c>
      <c r="I626" s="25">
        <v>2</v>
      </c>
      <c r="J626" s="25">
        <v>0</v>
      </c>
      <c r="K626" s="68">
        <f t="shared" si="93"/>
        <v>2</v>
      </c>
    </row>
    <row r="627" spans="2:11" x14ac:dyDescent="0.25">
      <c r="B627" s="25" t="s">
        <v>76</v>
      </c>
      <c r="C627" s="26" t="s">
        <v>77</v>
      </c>
      <c r="D627" s="18" t="s">
        <v>31</v>
      </c>
      <c r="E627" s="19">
        <v>1</v>
      </c>
      <c r="F627" s="25">
        <v>0</v>
      </c>
      <c r="G627" s="40">
        <v>0</v>
      </c>
      <c r="H627" s="25">
        <v>0</v>
      </c>
      <c r="I627" s="25">
        <v>1</v>
      </c>
      <c r="J627" s="25">
        <v>0</v>
      </c>
      <c r="K627" s="68">
        <f t="shared" si="93"/>
        <v>1</v>
      </c>
    </row>
    <row r="628" spans="2:11" x14ac:dyDescent="0.25">
      <c r="B628" s="25" t="s">
        <v>78</v>
      </c>
      <c r="C628" s="26" t="s">
        <v>79</v>
      </c>
      <c r="D628" s="18" t="s">
        <v>31</v>
      </c>
      <c r="E628" s="19">
        <v>0</v>
      </c>
      <c r="F628" s="25">
        <v>0</v>
      </c>
      <c r="G628" s="40">
        <v>1</v>
      </c>
      <c r="H628" s="25">
        <v>0</v>
      </c>
      <c r="I628" s="25">
        <v>0</v>
      </c>
      <c r="J628" s="25">
        <v>1</v>
      </c>
      <c r="K628" s="68">
        <f t="shared" si="93"/>
        <v>1</v>
      </c>
    </row>
    <row r="629" spans="2:11" x14ac:dyDescent="0.25">
      <c r="B629" s="25" t="s">
        <v>80</v>
      </c>
      <c r="C629" s="26" t="s">
        <v>81</v>
      </c>
      <c r="D629" s="18" t="s">
        <v>31</v>
      </c>
      <c r="E629" s="19">
        <v>0</v>
      </c>
      <c r="F629" s="25">
        <v>0</v>
      </c>
      <c r="G629" s="40">
        <v>1</v>
      </c>
      <c r="H629" s="25">
        <v>0</v>
      </c>
      <c r="I629" s="25">
        <v>0</v>
      </c>
      <c r="J629" s="25">
        <v>1</v>
      </c>
      <c r="K629" s="68">
        <f t="shared" si="93"/>
        <v>1</v>
      </c>
    </row>
    <row r="630" spans="2:11" s="10" customFormat="1" ht="12" x14ac:dyDescent="0.25">
      <c r="B630" s="130" t="s">
        <v>27</v>
      </c>
      <c r="C630" s="130"/>
      <c r="D630" s="130"/>
      <c r="E630" s="33">
        <f>SUM(E620:E629)</f>
        <v>15</v>
      </c>
      <c r="F630" s="33">
        <f t="shared" ref="F630:K630" si="94">SUM(F620:F629)</f>
        <v>0</v>
      </c>
      <c r="G630" s="33">
        <f t="shared" si="94"/>
        <v>3</v>
      </c>
      <c r="H630" s="33">
        <f t="shared" si="94"/>
        <v>0</v>
      </c>
      <c r="I630" s="33">
        <f t="shared" si="94"/>
        <v>15</v>
      </c>
      <c r="J630" s="33">
        <f t="shared" si="94"/>
        <v>3</v>
      </c>
      <c r="K630" s="33">
        <f t="shared" si="94"/>
        <v>18</v>
      </c>
    </row>
    <row r="631" spans="2:11" x14ac:dyDescent="0.25"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</row>
    <row r="632" spans="2:11" s="10" customFormat="1" ht="12" x14ac:dyDescent="0.25">
      <c r="B632" s="130" t="s">
        <v>82</v>
      </c>
      <c r="C632" s="130"/>
      <c r="D632" s="130"/>
      <c r="E632" s="33">
        <f t="shared" ref="E632:K632" si="95">E630+E616+E602</f>
        <v>196</v>
      </c>
      <c r="F632" s="33">
        <f t="shared" si="95"/>
        <v>19</v>
      </c>
      <c r="G632" s="33">
        <f t="shared" si="95"/>
        <v>124</v>
      </c>
      <c r="H632" s="33">
        <f t="shared" si="95"/>
        <v>90</v>
      </c>
      <c r="I632" s="33">
        <f t="shared" si="95"/>
        <v>196</v>
      </c>
      <c r="J632" s="33">
        <f t="shared" si="95"/>
        <v>124</v>
      </c>
      <c r="K632" s="33">
        <f t="shared" si="95"/>
        <v>320</v>
      </c>
    </row>
    <row r="633" spans="2:11" x14ac:dyDescent="0.25">
      <c r="B633" s="4"/>
      <c r="C633" s="4"/>
      <c r="D633" s="4"/>
      <c r="E633" s="9"/>
      <c r="F633" s="4"/>
      <c r="G633" s="4"/>
      <c r="H633" s="4"/>
      <c r="I633" s="4"/>
      <c r="J633" s="4"/>
      <c r="K633" s="4"/>
    </row>
    <row r="634" spans="2:11" x14ac:dyDescent="0.25">
      <c r="B634" s="4"/>
      <c r="C634" s="4"/>
      <c r="D634" s="4"/>
      <c r="E634" s="9"/>
      <c r="F634" s="4"/>
      <c r="G634" s="4"/>
      <c r="H634" s="4"/>
      <c r="I634" s="4"/>
      <c r="J634" s="4"/>
      <c r="K634" s="4"/>
    </row>
    <row r="635" spans="2:11" ht="18.75" x14ac:dyDescent="0.25">
      <c r="B635" s="146" t="s">
        <v>378</v>
      </c>
      <c r="C635" s="146"/>
      <c r="D635" s="146"/>
      <c r="E635" s="146"/>
      <c r="F635" s="146"/>
      <c r="G635" s="146"/>
      <c r="H635" s="146"/>
      <c r="I635" s="146"/>
      <c r="J635" s="146"/>
      <c r="K635" s="146"/>
    </row>
    <row r="636" spans="2:11" x14ac:dyDescent="0.25">
      <c r="B636" s="145" t="s">
        <v>1</v>
      </c>
      <c r="C636" s="145"/>
      <c r="D636" s="145" t="s">
        <v>2</v>
      </c>
      <c r="E636" s="145" t="s">
        <v>3</v>
      </c>
      <c r="F636" s="145"/>
      <c r="G636" s="145" t="s">
        <v>4</v>
      </c>
      <c r="H636" s="145"/>
      <c r="I636" s="145" t="s">
        <v>5</v>
      </c>
      <c r="J636" s="145"/>
      <c r="K636" s="145"/>
    </row>
    <row r="637" spans="2:11" ht="22.5" x14ac:dyDescent="0.25">
      <c r="B637" s="145"/>
      <c r="C637" s="145"/>
      <c r="D637" s="145"/>
      <c r="E637" s="38" t="s">
        <v>6</v>
      </c>
      <c r="F637" s="38" t="s">
        <v>7</v>
      </c>
      <c r="G637" s="38" t="s">
        <v>6</v>
      </c>
      <c r="H637" s="38" t="s">
        <v>1173</v>
      </c>
      <c r="I637" s="38" t="s">
        <v>8</v>
      </c>
      <c r="J637" s="38" t="s">
        <v>9</v>
      </c>
      <c r="K637" s="38" t="s">
        <v>10</v>
      </c>
    </row>
    <row r="638" spans="2:11" x14ac:dyDescent="0.25">
      <c r="B638" s="25" t="s">
        <v>96</v>
      </c>
      <c r="C638" s="26" t="s">
        <v>97</v>
      </c>
      <c r="D638" s="18" t="s">
        <v>13</v>
      </c>
      <c r="E638" s="19">
        <v>16</v>
      </c>
      <c r="F638" s="25">
        <v>0</v>
      </c>
      <c r="G638" s="40">
        <v>0</v>
      </c>
      <c r="H638" s="25">
        <v>0</v>
      </c>
      <c r="I638" s="25">
        <v>16</v>
      </c>
      <c r="J638" s="25">
        <v>0</v>
      </c>
      <c r="K638" s="40">
        <f>J638+I638</f>
        <v>16</v>
      </c>
    </row>
    <row r="639" spans="2:11" x14ac:dyDescent="0.25">
      <c r="B639" s="25" t="s">
        <v>183</v>
      </c>
      <c r="C639" s="26" t="s">
        <v>184</v>
      </c>
      <c r="D639" s="18" t="s">
        <v>13</v>
      </c>
      <c r="E639" s="19">
        <v>2</v>
      </c>
      <c r="F639" s="25">
        <v>0</v>
      </c>
      <c r="G639" s="40">
        <v>2</v>
      </c>
      <c r="H639" s="25">
        <v>0</v>
      </c>
      <c r="I639" s="25">
        <v>2</v>
      </c>
      <c r="J639" s="25">
        <v>2</v>
      </c>
      <c r="K639" s="68">
        <f t="shared" ref="K639:K658" si="96">J639+I639</f>
        <v>4</v>
      </c>
    </row>
    <row r="640" spans="2:11" x14ac:dyDescent="0.25">
      <c r="B640" s="25" t="s">
        <v>98</v>
      </c>
      <c r="C640" s="26" t="s">
        <v>99</v>
      </c>
      <c r="D640" s="18" t="s">
        <v>13</v>
      </c>
      <c r="E640" s="19">
        <v>2</v>
      </c>
      <c r="F640" s="25">
        <v>0</v>
      </c>
      <c r="G640" s="40">
        <v>1</v>
      </c>
      <c r="H640" s="25">
        <v>0</v>
      </c>
      <c r="I640" s="25">
        <v>2</v>
      </c>
      <c r="J640" s="25">
        <v>1</v>
      </c>
      <c r="K640" s="68">
        <f t="shared" si="96"/>
        <v>3</v>
      </c>
    </row>
    <row r="641" spans="2:11" x14ac:dyDescent="0.25">
      <c r="B641" s="25" t="s">
        <v>323</v>
      </c>
      <c r="C641" s="26" t="s">
        <v>324</v>
      </c>
      <c r="D641" s="18" t="s">
        <v>13</v>
      </c>
      <c r="E641" s="19">
        <v>1</v>
      </c>
      <c r="F641" s="25">
        <v>0</v>
      </c>
      <c r="G641" s="40">
        <v>0</v>
      </c>
      <c r="H641" s="25">
        <v>0</v>
      </c>
      <c r="I641" s="25">
        <v>1</v>
      </c>
      <c r="J641" s="25">
        <v>0</v>
      </c>
      <c r="K641" s="68">
        <f t="shared" si="96"/>
        <v>1</v>
      </c>
    </row>
    <row r="642" spans="2:11" x14ac:dyDescent="0.25">
      <c r="B642" s="25" t="s">
        <v>102</v>
      </c>
      <c r="C642" s="26" t="s">
        <v>103</v>
      </c>
      <c r="D642" s="18" t="s">
        <v>13</v>
      </c>
      <c r="E642" s="19">
        <v>1</v>
      </c>
      <c r="F642" s="25">
        <v>0</v>
      </c>
      <c r="G642" s="40">
        <v>1</v>
      </c>
      <c r="H642" s="25">
        <v>0</v>
      </c>
      <c r="I642" s="25">
        <v>1</v>
      </c>
      <c r="J642" s="25">
        <v>1</v>
      </c>
      <c r="K642" s="68">
        <f t="shared" si="96"/>
        <v>2</v>
      </c>
    </row>
    <row r="643" spans="2:11" x14ac:dyDescent="0.25">
      <c r="B643" s="25" t="s">
        <v>16</v>
      </c>
      <c r="C643" s="26" t="s">
        <v>17</v>
      </c>
      <c r="D643" s="18" t="s">
        <v>13</v>
      </c>
      <c r="E643" s="19">
        <v>5</v>
      </c>
      <c r="F643" s="25">
        <v>5</v>
      </c>
      <c r="G643" s="40">
        <v>0</v>
      </c>
      <c r="H643" s="25">
        <v>0</v>
      </c>
      <c r="I643" s="25">
        <v>5</v>
      </c>
      <c r="J643" s="25">
        <v>0</v>
      </c>
      <c r="K643" s="68">
        <f t="shared" si="96"/>
        <v>5</v>
      </c>
    </row>
    <row r="644" spans="2:11" x14ac:dyDescent="0.25">
      <c r="B644" s="25" t="s">
        <v>333</v>
      </c>
      <c r="C644" s="26" t="s">
        <v>334</v>
      </c>
      <c r="D644" s="18" t="s">
        <v>13</v>
      </c>
      <c r="E644" s="19">
        <v>2</v>
      </c>
      <c r="F644" s="25">
        <v>0</v>
      </c>
      <c r="G644" s="40">
        <v>0</v>
      </c>
      <c r="H644" s="25">
        <v>0</v>
      </c>
      <c r="I644" s="25">
        <v>2</v>
      </c>
      <c r="J644" s="25">
        <v>0</v>
      </c>
      <c r="K644" s="68">
        <f t="shared" si="96"/>
        <v>2</v>
      </c>
    </row>
    <row r="645" spans="2:11" x14ac:dyDescent="0.25">
      <c r="B645" s="25" t="s">
        <v>19</v>
      </c>
      <c r="C645" s="26" t="s">
        <v>20</v>
      </c>
      <c r="D645" s="18" t="s">
        <v>13</v>
      </c>
      <c r="E645" s="19">
        <v>4</v>
      </c>
      <c r="F645" s="25">
        <v>0</v>
      </c>
      <c r="G645" s="40">
        <v>0</v>
      </c>
      <c r="H645" s="25">
        <v>0</v>
      </c>
      <c r="I645" s="25">
        <v>4</v>
      </c>
      <c r="J645" s="25">
        <v>0</v>
      </c>
      <c r="K645" s="68">
        <f t="shared" si="96"/>
        <v>4</v>
      </c>
    </row>
    <row r="646" spans="2:11" x14ac:dyDescent="0.25">
      <c r="B646" s="25" t="s">
        <v>201</v>
      </c>
      <c r="C646" s="26" t="s">
        <v>202</v>
      </c>
      <c r="D646" s="18" t="s">
        <v>13</v>
      </c>
      <c r="E646" s="19">
        <v>7</v>
      </c>
      <c r="F646" s="25">
        <v>0</v>
      </c>
      <c r="G646" s="40">
        <v>7</v>
      </c>
      <c r="H646" s="25">
        <v>0</v>
      </c>
      <c r="I646" s="25">
        <v>7</v>
      </c>
      <c r="J646" s="25">
        <v>7</v>
      </c>
      <c r="K646" s="68">
        <f t="shared" si="96"/>
        <v>14</v>
      </c>
    </row>
    <row r="647" spans="2:11" x14ac:dyDescent="0.25">
      <c r="B647" s="25" t="s">
        <v>203</v>
      </c>
      <c r="C647" s="26" t="s">
        <v>204</v>
      </c>
      <c r="D647" s="18" t="s">
        <v>13</v>
      </c>
      <c r="E647" s="19">
        <v>1</v>
      </c>
      <c r="F647" s="25">
        <v>0</v>
      </c>
      <c r="G647" s="40">
        <v>0</v>
      </c>
      <c r="H647" s="25">
        <v>0</v>
      </c>
      <c r="I647" s="25">
        <v>1</v>
      </c>
      <c r="J647" s="25">
        <v>0</v>
      </c>
      <c r="K647" s="68">
        <f t="shared" si="96"/>
        <v>1</v>
      </c>
    </row>
    <row r="648" spans="2:11" x14ac:dyDescent="0.25">
      <c r="B648" s="25" t="s">
        <v>205</v>
      </c>
      <c r="C648" s="26" t="s">
        <v>206</v>
      </c>
      <c r="D648" s="18" t="s">
        <v>13</v>
      </c>
      <c r="E648" s="19">
        <v>1</v>
      </c>
      <c r="F648" s="25">
        <v>0</v>
      </c>
      <c r="G648" s="40">
        <v>0</v>
      </c>
      <c r="H648" s="25">
        <v>0</v>
      </c>
      <c r="I648" s="25">
        <v>1</v>
      </c>
      <c r="J648" s="25">
        <v>0</v>
      </c>
      <c r="K648" s="68">
        <f t="shared" si="96"/>
        <v>1</v>
      </c>
    </row>
    <row r="649" spans="2:11" x14ac:dyDescent="0.25">
      <c r="B649" s="25" t="s">
        <v>21</v>
      </c>
      <c r="C649" s="26" t="s">
        <v>22</v>
      </c>
      <c r="D649" s="18" t="s">
        <v>13</v>
      </c>
      <c r="E649" s="19">
        <v>27</v>
      </c>
      <c r="F649" s="25">
        <v>0</v>
      </c>
      <c r="G649" s="40">
        <v>7</v>
      </c>
      <c r="H649" s="25">
        <v>0</v>
      </c>
      <c r="I649" s="25">
        <v>27</v>
      </c>
      <c r="J649" s="25">
        <v>7</v>
      </c>
      <c r="K649" s="68">
        <f t="shared" si="96"/>
        <v>34</v>
      </c>
    </row>
    <row r="650" spans="2:11" x14ac:dyDescent="0.25">
      <c r="B650" s="131" t="s">
        <v>23</v>
      </c>
      <c r="C650" s="132" t="s">
        <v>24</v>
      </c>
      <c r="D650" s="18" t="s">
        <v>13</v>
      </c>
      <c r="E650" s="19">
        <v>3</v>
      </c>
      <c r="F650" s="25">
        <v>0</v>
      </c>
      <c r="G650" s="40">
        <v>0</v>
      </c>
      <c r="H650" s="25">
        <v>0</v>
      </c>
      <c r="I650" s="25">
        <v>3</v>
      </c>
      <c r="J650" s="25">
        <v>0</v>
      </c>
      <c r="K650" s="68">
        <f t="shared" si="96"/>
        <v>3</v>
      </c>
    </row>
    <row r="651" spans="2:11" x14ac:dyDescent="0.25">
      <c r="B651" s="131"/>
      <c r="C651" s="132"/>
      <c r="D651" s="18" t="s">
        <v>18</v>
      </c>
      <c r="E651" s="19">
        <v>0</v>
      </c>
      <c r="F651" s="25">
        <v>0</v>
      </c>
      <c r="G651" s="40">
        <v>1</v>
      </c>
      <c r="H651" s="25">
        <v>1</v>
      </c>
      <c r="I651" s="25">
        <v>0</v>
      </c>
      <c r="J651" s="25">
        <v>1</v>
      </c>
      <c r="K651" s="68">
        <f t="shared" si="96"/>
        <v>1</v>
      </c>
    </row>
    <row r="652" spans="2:11" x14ac:dyDescent="0.25">
      <c r="B652" s="25" t="s">
        <v>339</v>
      </c>
      <c r="C652" s="26" t="s">
        <v>340</v>
      </c>
      <c r="D652" s="18" t="s">
        <v>13</v>
      </c>
      <c r="E652" s="19">
        <v>0</v>
      </c>
      <c r="F652" s="25">
        <v>0</v>
      </c>
      <c r="G652" s="40">
        <v>2</v>
      </c>
      <c r="H652" s="25">
        <v>2</v>
      </c>
      <c r="I652" s="25">
        <v>0</v>
      </c>
      <c r="J652" s="25">
        <v>2</v>
      </c>
      <c r="K652" s="68">
        <f t="shared" si="96"/>
        <v>2</v>
      </c>
    </row>
    <row r="653" spans="2:11" x14ac:dyDescent="0.25">
      <c r="B653" s="25" t="s">
        <v>341</v>
      </c>
      <c r="C653" s="26" t="s">
        <v>342</v>
      </c>
      <c r="D653" s="18" t="s">
        <v>13</v>
      </c>
      <c r="E653" s="19">
        <v>0</v>
      </c>
      <c r="F653" s="25">
        <v>0</v>
      </c>
      <c r="G653" s="40">
        <v>1</v>
      </c>
      <c r="H653" s="25">
        <v>1</v>
      </c>
      <c r="I653" s="25">
        <v>0</v>
      </c>
      <c r="J653" s="25">
        <v>1</v>
      </c>
      <c r="K653" s="68">
        <f t="shared" si="96"/>
        <v>1</v>
      </c>
    </row>
    <row r="654" spans="2:11" x14ac:dyDescent="0.25">
      <c r="B654" s="25" t="s">
        <v>343</v>
      </c>
      <c r="C654" s="26" t="s">
        <v>344</v>
      </c>
      <c r="D654" s="18" t="s">
        <v>13</v>
      </c>
      <c r="E654" s="19">
        <v>0</v>
      </c>
      <c r="F654" s="25">
        <v>0</v>
      </c>
      <c r="G654" s="40">
        <v>4</v>
      </c>
      <c r="H654" s="25">
        <v>4</v>
      </c>
      <c r="I654" s="25">
        <v>0</v>
      </c>
      <c r="J654" s="25">
        <v>4</v>
      </c>
      <c r="K654" s="68">
        <f t="shared" si="96"/>
        <v>4</v>
      </c>
    </row>
    <row r="655" spans="2:11" x14ac:dyDescent="0.25">
      <c r="B655" s="25" t="s">
        <v>345</v>
      </c>
      <c r="C655" s="26" t="s">
        <v>346</v>
      </c>
      <c r="D655" s="18" t="s">
        <v>13</v>
      </c>
      <c r="E655" s="19">
        <v>0</v>
      </c>
      <c r="F655" s="25">
        <v>0</v>
      </c>
      <c r="G655" s="40">
        <v>2</v>
      </c>
      <c r="H655" s="25">
        <v>1</v>
      </c>
      <c r="I655" s="25">
        <v>0</v>
      </c>
      <c r="J655" s="25">
        <v>2</v>
      </c>
      <c r="K655" s="68">
        <f t="shared" si="96"/>
        <v>2</v>
      </c>
    </row>
    <row r="656" spans="2:11" x14ac:dyDescent="0.25">
      <c r="B656" s="25" t="s">
        <v>347</v>
      </c>
      <c r="C656" s="26" t="s">
        <v>348</v>
      </c>
      <c r="D656" s="18" t="s">
        <v>13</v>
      </c>
      <c r="E656" s="19">
        <v>2</v>
      </c>
      <c r="F656" s="25">
        <v>0</v>
      </c>
      <c r="G656" s="40">
        <v>2</v>
      </c>
      <c r="H656" s="25">
        <v>0</v>
      </c>
      <c r="I656" s="25">
        <v>2</v>
      </c>
      <c r="J656" s="25">
        <v>2</v>
      </c>
      <c r="K656" s="68">
        <f t="shared" si="96"/>
        <v>4</v>
      </c>
    </row>
    <row r="657" spans="2:11" x14ac:dyDescent="0.25">
      <c r="B657" s="25" t="s">
        <v>106</v>
      </c>
      <c r="C657" s="26" t="s">
        <v>107</v>
      </c>
      <c r="D657" s="18" t="s">
        <v>13</v>
      </c>
      <c r="E657" s="19">
        <v>1</v>
      </c>
      <c r="F657" s="25">
        <v>0</v>
      </c>
      <c r="G657" s="40">
        <v>1</v>
      </c>
      <c r="H657" s="25">
        <v>0</v>
      </c>
      <c r="I657" s="25">
        <v>1</v>
      </c>
      <c r="J657" s="25">
        <v>1</v>
      </c>
      <c r="K657" s="68">
        <f t="shared" si="96"/>
        <v>2</v>
      </c>
    </row>
    <row r="658" spans="2:11" x14ac:dyDescent="0.25">
      <c r="B658" s="25" t="s">
        <v>349</v>
      </c>
      <c r="C658" s="26" t="s">
        <v>350</v>
      </c>
      <c r="D658" s="18" t="s">
        <v>13</v>
      </c>
      <c r="E658" s="19">
        <v>3</v>
      </c>
      <c r="F658" s="25">
        <v>0</v>
      </c>
      <c r="G658" s="40">
        <v>0</v>
      </c>
      <c r="H658" s="25">
        <v>0</v>
      </c>
      <c r="I658" s="25">
        <v>3</v>
      </c>
      <c r="J658" s="25">
        <v>0</v>
      </c>
      <c r="K658" s="68">
        <f t="shared" si="96"/>
        <v>3</v>
      </c>
    </row>
    <row r="659" spans="2:11" s="10" customFormat="1" ht="12" x14ac:dyDescent="0.25">
      <c r="B659" s="130" t="s">
        <v>27</v>
      </c>
      <c r="C659" s="130"/>
      <c r="D659" s="130"/>
      <c r="E659" s="33">
        <f>SUM(E638:E658)</f>
        <v>78</v>
      </c>
      <c r="F659" s="33">
        <f t="shared" ref="F659:K659" si="97">SUM(F638:F658)</f>
        <v>5</v>
      </c>
      <c r="G659" s="33">
        <f t="shared" si="97"/>
        <v>31</v>
      </c>
      <c r="H659" s="33">
        <f t="shared" si="97"/>
        <v>9</v>
      </c>
      <c r="I659" s="33">
        <f t="shared" si="97"/>
        <v>78</v>
      </c>
      <c r="J659" s="33">
        <f t="shared" si="97"/>
        <v>31</v>
      </c>
      <c r="K659" s="33">
        <f t="shared" si="97"/>
        <v>109</v>
      </c>
    </row>
    <row r="660" spans="2:11" x14ac:dyDescent="0.25"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</row>
    <row r="661" spans="2:11" x14ac:dyDescent="0.25">
      <c r="B661" s="145" t="s">
        <v>28</v>
      </c>
      <c r="C661" s="145"/>
      <c r="D661" s="145" t="s">
        <v>2</v>
      </c>
      <c r="E661" s="145" t="s">
        <v>3</v>
      </c>
      <c r="F661" s="145"/>
      <c r="G661" s="145" t="s">
        <v>4</v>
      </c>
      <c r="H661" s="145"/>
      <c r="I661" s="145" t="s">
        <v>5</v>
      </c>
      <c r="J661" s="145"/>
      <c r="K661" s="145"/>
    </row>
    <row r="662" spans="2:11" ht="22.5" x14ac:dyDescent="0.25">
      <c r="B662" s="145"/>
      <c r="C662" s="145"/>
      <c r="D662" s="145"/>
      <c r="E662" s="38" t="s">
        <v>6</v>
      </c>
      <c r="F662" s="38" t="s">
        <v>7</v>
      </c>
      <c r="G662" s="38" t="s">
        <v>6</v>
      </c>
      <c r="H662" s="38" t="s">
        <v>1173</v>
      </c>
      <c r="I662" s="38" t="s">
        <v>8</v>
      </c>
      <c r="J662" s="38" t="s">
        <v>9</v>
      </c>
      <c r="K662" s="38" t="s">
        <v>10</v>
      </c>
    </row>
    <row r="663" spans="2:11" x14ac:dyDescent="0.25">
      <c r="B663" s="25" t="s">
        <v>34</v>
      </c>
      <c r="C663" s="26" t="s">
        <v>35</v>
      </c>
      <c r="D663" s="18" t="s">
        <v>31</v>
      </c>
      <c r="E663" s="19">
        <v>3</v>
      </c>
      <c r="F663" s="25">
        <v>0</v>
      </c>
      <c r="G663" s="40">
        <v>0</v>
      </c>
      <c r="H663" s="25">
        <v>0</v>
      </c>
      <c r="I663" s="25">
        <v>3</v>
      </c>
      <c r="J663" s="25">
        <v>0</v>
      </c>
      <c r="K663" s="40">
        <f>J663+I663</f>
        <v>3</v>
      </c>
    </row>
    <row r="664" spans="2:11" x14ac:dyDescent="0.25">
      <c r="B664" s="131" t="s">
        <v>50</v>
      </c>
      <c r="C664" s="132" t="s">
        <v>51</v>
      </c>
      <c r="D664" s="18" t="s">
        <v>31</v>
      </c>
      <c r="E664" s="19">
        <v>2</v>
      </c>
      <c r="F664" s="25">
        <v>0</v>
      </c>
      <c r="G664" s="40">
        <v>0</v>
      </c>
      <c r="H664" s="25">
        <v>0</v>
      </c>
      <c r="I664" s="25">
        <v>2</v>
      </c>
      <c r="J664" s="25">
        <v>0</v>
      </c>
      <c r="K664" s="68">
        <f t="shared" ref="K664:K669" si="98">J664+I664</f>
        <v>2</v>
      </c>
    </row>
    <row r="665" spans="2:11" x14ac:dyDescent="0.25">
      <c r="B665" s="131"/>
      <c r="C665" s="132"/>
      <c r="D665" s="18" t="s">
        <v>18</v>
      </c>
      <c r="E665" s="19">
        <v>3</v>
      </c>
      <c r="F665" s="25">
        <v>0</v>
      </c>
      <c r="G665" s="40">
        <v>0</v>
      </c>
      <c r="H665" s="25">
        <v>0</v>
      </c>
      <c r="I665" s="25">
        <v>3</v>
      </c>
      <c r="J665" s="25">
        <v>0</v>
      </c>
      <c r="K665" s="68">
        <f t="shared" si="98"/>
        <v>3</v>
      </c>
    </row>
    <row r="666" spans="2:11" x14ac:dyDescent="0.25">
      <c r="B666" s="131" t="s">
        <v>52</v>
      </c>
      <c r="C666" s="132" t="s">
        <v>53</v>
      </c>
      <c r="D666" s="18" t="s">
        <v>31</v>
      </c>
      <c r="E666" s="19">
        <v>2</v>
      </c>
      <c r="F666" s="25">
        <v>0</v>
      </c>
      <c r="G666" s="40">
        <v>0</v>
      </c>
      <c r="H666" s="25">
        <v>0</v>
      </c>
      <c r="I666" s="25">
        <v>2</v>
      </c>
      <c r="J666" s="25">
        <v>0</v>
      </c>
      <c r="K666" s="68">
        <f t="shared" si="98"/>
        <v>2</v>
      </c>
    </row>
    <row r="667" spans="2:11" x14ac:dyDescent="0.25">
      <c r="B667" s="131"/>
      <c r="C667" s="132"/>
      <c r="D667" s="18" t="s">
        <v>18</v>
      </c>
      <c r="E667" s="19">
        <v>1</v>
      </c>
      <c r="F667" s="25">
        <v>0</v>
      </c>
      <c r="G667" s="40">
        <v>0</v>
      </c>
      <c r="H667" s="25">
        <v>0</v>
      </c>
      <c r="I667" s="25">
        <v>1</v>
      </c>
      <c r="J667" s="25">
        <v>0</v>
      </c>
      <c r="K667" s="68">
        <f t="shared" si="98"/>
        <v>1</v>
      </c>
    </row>
    <row r="668" spans="2:11" x14ac:dyDescent="0.25">
      <c r="B668" s="25" t="s">
        <v>84</v>
      </c>
      <c r="C668" s="26" t="s">
        <v>85</v>
      </c>
      <c r="D668" s="18" t="s">
        <v>31</v>
      </c>
      <c r="E668" s="19">
        <v>2</v>
      </c>
      <c r="F668" s="25">
        <v>0</v>
      </c>
      <c r="G668" s="40">
        <v>0</v>
      </c>
      <c r="H668" s="25">
        <v>0</v>
      </c>
      <c r="I668" s="25">
        <v>2</v>
      </c>
      <c r="J668" s="25">
        <v>0</v>
      </c>
      <c r="K668" s="68">
        <f t="shared" si="98"/>
        <v>2</v>
      </c>
    </row>
    <row r="669" spans="2:11" x14ac:dyDescent="0.25">
      <c r="B669" s="25" t="s">
        <v>379</v>
      </c>
      <c r="C669" s="26" t="s">
        <v>380</v>
      </c>
      <c r="D669" s="18" t="s">
        <v>31</v>
      </c>
      <c r="E669" s="19">
        <v>0</v>
      </c>
      <c r="F669" s="25">
        <v>0</v>
      </c>
      <c r="G669" s="40">
        <v>2</v>
      </c>
      <c r="H669" s="25">
        <v>2</v>
      </c>
      <c r="I669" s="25">
        <v>0</v>
      </c>
      <c r="J669" s="25">
        <v>2</v>
      </c>
      <c r="K669" s="68">
        <f t="shared" si="98"/>
        <v>2</v>
      </c>
    </row>
    <row r="670" spans="2:11" x14ac:dyDescent="0.25">
      <c r="B670" s="130" t="s">
        <v>27</v>
      </c>
      <c r="C670" s="130"/>
      <c r="D670" s="130"/>
      <c r="E670" s="33">
        <f>SUM(E663:E669)</f>
        <v>13</v>
      </c>
      <c r="F670" s="33">
        <f t="shared" ref="F670:K670" si="99">SUM(F663:F669)</f>
        <v>0</v>
      </c>
      <c r="G670" s="33">
        <f t="shared" si="99"/>
        <v>2</v>
      </c>
      <c r="H670" s="33">
        <f t="shared" si="99"/>
        <v>2</v>
      </c>
      <c r="I670" s="33">
        <f t="shared" si="99"/>
        <v>13</v>
      </c>
      <c r="J670" s="33">
        <f t="shared" si="99"/>
        <v>2</v>
      </c>
      <c r="K670" s="33">
        <f t="shared" si="99"/>
        <v>15</v>
      </c>
    </row>
    <row r="671" spans="2:11" x14ac:dyDescent="0.25"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</row>
    <row r="672" spans="2:11" x14ac:dyDescent="0.25">
      <c r="B672" s="145" t="s">
        <v>58</v>
      </c>
      <c r="C672" s="145"/>
      <c r="D672" s="145" t="s">
        <v>2</v>
      </c>
      <c r="E672" s="145" t="s">
        <v>3</v>
      </c>
      <c r="F672" s="145"/>
      <c r="G672" s="145" t="s">
        <v>4</v>
      </c>
      <c r="H672" s="145"/>
      <c r="I672" s="145" t="s">
        <v>5</v>
      </c>
      <c r="J672" s="145"/>
      <c r="K672" s="145"/>
    </row>
    <row r="673" spans="2:11" ht="22.5" x14ac:dyDescent="0.25">
      <c r="B673" s="145"/>
      <c r="C673" s="145"/>
      <c r="D673" s="145"/>
      <c r="E673" s="38" t="s">
        <v>6</v>
      </c>
      <c r="F673" s="38" t="s">
        <v>7</v>
      </c>
      <c r="G673" s="38" t="s">
        <v>6</v>
      </c>
      <c r="H673" s="38" t="s">
        <v>1173</v>
      </c>
      <c r="I673" s="38" t="s">
        <v>8</v>
      </c>
      <c r="J673" s="38" t="s">
        <v>9</v>
      </c>
      <c r="K673" s="38" t="s">
        <v>10</v>
      </c>
    </row>
    <row r="674" spans="2:11" x14ac:dyDescent="0.25">
      <c r="B674" s="25" t="s">
        <v>359</v>
      </c>
      <c r="C674" s="26" t="s">
        <v>360</v>
      </c>
      <c r="D674" s="18" t="s">
        <v>31</v>
      </c>
      <c r="E674" s="19">
        <v>1</v>
      </c>
      <c r="F674" s="25">
        <v>0</v>
      </c>
      <c r="G674" s="40">
        <v>0</v>
      </c>
      <c r="H674" s="25">
        <v>0</v>
      </c>
      <c r="I674" s="25">
        <v>1</v>
      </c>
      <c r="J674" s="25">
        <v>0</v>
      </c>
      <c r="K674" s="40">
        <f>J674+I674</f>
        <v>1</v>
      </c>
    </row>
    <row r="675" spans="2:11" x14ac:dyDescent="0.25">
      <c r="B675" s="25" t="s">
        <v>63</v>
      </c>
      <c r="C675" s="26" t="s">
        <v>64</v>
      </c>
      <c r="D675" s="18" t="s">
        <v>31</v>
      </c>
      <c r="E675" s="19">
        <v>2</v>
      </c>
      <c r="F675" s="25">
        <v>0</v>
      </c>
      <c r="G675" s="40">
        <v>2</v>
      </c>
      <c r="H675" s="25">
        <v>0</v>
      </c>
      <c r="I675" s="25">
        <v>2</v>
      </c>
      <c r="J675" s="25">
        <v>2</v>
      </c>
      <c r="K675" s="68">
        <f t="shared" ref="K675:K679" si="100">J675+I675</f>
        <v>4</v>
      </c>
    </row>
    <row r="676" spans="2:11" x14ac:dyDescent="0.25">
      <c r="B676" s="25" t="s">
        <v>68</v>
      </c>
      <c r="C676" s="26" t="s">
        <v>69</v>
      </c>
      <c r="D676" s="18" t="s">
        <v>31</v>
      </c>
      <c r="E676" s="19">
        <v>1</v>
      </c>
      <c r="F676" s="25">
        <v>0</v>
      </c>
      <c r="G676" s="40">
        <v>0</v>
      </c>
      <c r="H676" s="25">
        <v>0</v>
      </c>
      <c r="I676" s="25">
        <v>1</v>
      </c>
      <c r="J676" s="25">
        <v>0</v>
      </c>
      <c r="K676" s="68">
        <f t="shared" si="100"/>
        <v>1</v>
      </c>
    </row>
    <row r="677" spans="2:11" x14ac:dyDescent="0.25">
      <c r="B677" s="25" t="s">
        <v>90</v>
      </c>
      <c r="C677" s="26" t="s">
        <v>91</v>
      </c>
      <c r="D677" s="18" t="s">
        <v>31</v>
      </c>
      <c r="E677" s="19">
        <v>2</v>
      </c>
      <c r="F677" s="25">
        <v>0</v>
      </c>
      <c r="G677" s="40">
        <v>0</v>
      </c>
      <c r="H677" s="25">
        <v>0</v>
      </c>
      <c r="I677" s="25">
        <v>2</v>
      </c>
      <c r="J677" s="25">
        <v>0</v>
      </c>
      <c r="K677" s="68">
        <f t="shared" si="100"/>
        <v>2</v>
      </c>
    </row>
    <row r="678" spans="2:11" x14ac:dyDescent="0.25">
      <c r="B678" s="25" t="s">
        <v>74</v>
      </c>
      <c r="C678" s="26" t="s">
        <v>75</v>
      </c>
      <c r="D678" s="18" t="s">
        <v>31</v>
      </c>
      <c r="E678" s="19">
        <v>1</v>
      </c>
      <c r="F678" s="25">
        <v>0</v>
      </c>
      <c r="G678" s="40">
        <v>0</v>
      </c>
      <c r="H678" s="25">
        <v>0</v>
      </c>
      <c r="I678" s="25">
        <v>1</v>
      </c>
      <c r="J678" s="25">
        <v>0</v>
      </c>
      <c r="K678" s="68">
        <f t="shared" si="100"/>
        <v>1</v>
      </c>
    </row>
    <row r="679" spans="2:11" x14ac:dyDescent="0.25">
      <c r="B679" s="25" t="s">
        <v>373</v>
      </c>
      <c r="C679" s="26" t="s">
        <v>374</v>
      </c>
      <c r="D679" s="18" t="s">
        <v>31</v>
      </c>
      <c r="E679" s="19">
        <v>0</v>
      </c>
      <c r="F679" s="25">
        <v>0</v>
      </c>
      <c r="G679" s="40">
        <v>1</v>
      </c>
      <c r="H679" s="25">
        <v>0</v>
      </c>
      <c r="I679" s="25">
        <v>0</v>
      </c>
      <c r="J679" s="25">
        <v>1</v>
      </c>
      <c r="K679" s="68">
        <f t="shared" si="100"/>
        <v>1</v>
      </c>
    </row>
    <row r="680" spans="2:11" x14ac:dyDescent="0.25">
      <c r="B680" s="130" t="s">
        <v>27</v>
      </c>
      <c r="C680" s="130"/>
      <c r="D680" s="130"/>
      <c r="E680" s="33">
        <f>SUM(E674:E679)</f>
        <v>7</v>
      </c>
      <c r="F680" s="33">
        <f t="shared" ref="F680:K680" si="101">SUM(F674:F679)</f>
        <v>0</v>
      </c>
      <c r="G680" s="33">
        <f t="shared" si="101"/>
        <v>3</v>
      </c>
      <c r="H680" s="33">
        <f t="shared" si="101"/>
        <v>0</v>
      </c>
      <c r="I680" s="33">
        <f t="shared" si="101"/>
        <v>7</v>
      </c>
      <c r="J680" s="33">
        <f t="shared" si="101"/>
        <v>3</v>
      </c>
      <c r="K680" s="33">
        <f t="shared" si="101"/>
        <v>10</v>
      </c>
    </row>
    <row r="681" spans="2:11" x14ac:dyDescent="0.25"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</row>
    <row r="682" spans="2:11" x14ac:dyDescent="0.25">
      <c r="B682" s="130" t="s">
        <v>82</v>
      </c>
      <c r="C682" s="130"/>
      <c r="D682" s="130"/>
      <c r="E682" s="33">
        <f t="shared" ref="E682:K682" si="102">E670+E680+E659</f>
        <v>98</v>
      </c>
      <c r="F682" s="33">
        <f t="shared" si="102"/>
        <v>5</v>
      </c>
      <c r="G682" s="33">
        <f t="shared" si="102"/>
        <v>36</v>
      </c>
      <c r="H682" s="33">
        <f t="shared" si="102"/>
        <v>11</v>
      </c>
      <c r="I682" s="33">
        <f t="shared" si="102"/>
        <v>98</v>
      </c>
      <c r="J682" s="33">
        <f t="shared" si="102"/>
        <v>36</v>
      </c>
      <c r="K682" s="33">
        <f t="shared" si="102"/>
        <v>134</v>
      </c>
    </row>
    <row r="683" spans="2:11" x14ac:dyDescent="0.25">
      <c r="B683" s="4"/>
      <c r="C683" s="4"/>
      <c r="D683" s="4"/>
      <c r="E683" s="9"/>
      <c r="F683" s="4"/>
      <c r="G683" s="4"/>
      <c r="H683" s="4"/>
      <c r="I683" s="4"/>
      <c r="J683" s="4"/>
      <c r="K683" s="4"/>
    </row>
    <row r="684" spans="2:11" x14ac:dyDescent="0.25">
      <c r="B684" s="4"/>
      <c r="C684" s="4"/>
      <c r="D684" s="4"/>
      <c r="E684" s="9"/>
      <c r="F684" s="4"/>
      <c r="G684" s="4"/>
      <c r="H684" s="4"/>
      <c r="I684" s="4"/>
      <c r="J684" s="4"/>
      <c r="K684" s="4"/>
    </row>
    <row r="685" spans="2:11" ht="18.75" x14ac:dyDescent="0.25">
      <c r="B685" s="146" t="s">
        <v>381</v>
      </c>
      <c r="C685" s="146"/>
      <c r="D685" s="146"/>
      <c r="E685" s="146"/>
      <c r="F685" s="146"/>
      <c r="G685" s="146"/>
      <c r="H685" s="146"/>
      <c r="I685" s="146"/>
      <c r="J685" s="146"/>
      <c r="K685" s="146"/>
    </row>
    <row r="686" spans="2:11" x14ac:dyDescent="0.25">
      <c r="B686" s="145" t="s">
        <v>1</v>
      </c>
      <c r="C686" s="145"/>
      <c r="D686" s="145" t="s">
        <v>2</v>
      </c>
      <c r="E686" s="145" t="s">
        <v>3</v>
      </c>
      <c r="F686" s="145"/>
      <c r="G686" s="145" t="s">
        <v>4</v>
      </c>
      <c r="H686" s="145"/>
      <c r="I686" s="145" t="s">
        <v>5</v>
      </c>
      <c r="J686" s="145"/>
      <c r="K686" s="145"/>
    </row>
    <row r="687" spans="2:11" ht="22.5" x14ac:dyDescent="0.25">
      <c r="B687" s="145"/>
      <c r="C687" s="145"/>
      <c r="D687" s="145"/>
      <c r="E687" s="38" t="s">
        <v>6</v>
      </c>
      <c r="F687" s="38" t="s">
        <v>7</v>
      </c>
      <c r="G687" s="38" t="s">
        <v>6</v>
      </c>
      <c r="H687" s="38" t="s">
        <v>1173</v>
      </c>
      <c r="I687" s="38" t="s">
        <v>8</v>
      </c>
      <c r="J687" s="38" t="s">
        <v>9</v>
      </c>
      <c r="K687" s="38" t="s">
        <v>10</v>
      </c>
    </row>
    <row r="688" spans="2:11" x14ac:dyDescent="0.25">
      <c r="B688" s="25" t="s">
        <v>382</v>
      </c>
      <c r="C688" s="26" t="s">
        <v>383</v>
      </c>
      <c r="D688" s="18" t="s">
        <v>123</v>
      </c>
      <c r="E688" s="19">
        <v>17</v>
      </c>
      <c r="F688" s="25">
        <v>0</v>
      </c>
      <c r="G688" s="40">
        <v>108</v>
      </c>
      <c r="H688" s="25">
        <v>0</v>
      </c>
      <c r="I688" s="25">
        <v>17</v>
      </c>
      <c r="J688" s="25">
        <v>108</v>
      </c>
      <c r="K688" s="40">
        <f>J688+I688</f>
        <v>125</v>
      </c>
    </row>
    <row r="689" spans="2:11" x14ac:dyDescent="0.25">
      <c r="B689" s="25" t="s">
        <v>384</v>
      </c>
      <c r="C689" s="26" t="s">
        <v>385</v>
      </c>
      <c r="D689" s="18" t="s">
        <v>123</v>
      </c>
      <c r="E689" s="19">
        <v>34</v>
      </c>
      <c r="F689" s="25">
        <v>0</v>
      </c>
      <c r="G689" s="40">
        <v>8</v>
      </c>
      <c r="H689" s="25">
        <v>0</v>
      </c>
      <c r="I689" s="25">
        <v>34</v>
      </c>
      <c r="J689" s="25">
        <v>8</v>
      </c>
      <c r="K689" s="68">
        <f t="shared" ref="K689:K692" si="103">J689+I689</f>
        <v>42</v>
      </c>
    </row>
    <row r="690" spans="2:11" x14ac:dyDescent="0.25">
      <c r="B690" s="25" t="s">
        <v>386</v>
      </c>
      <c r="C690" s="26" t="s">
        <v>387</v>
      </c>
      <c r="D690" s="18" t="s">
        <v>123</v>
      </c>
      <c r="E690" s="19">
        <v>215</v>
      </c>
      <c r="F690" s="25">
        <v>0</v>
      </c>
      <c r="G690" s="40">
        <v>70</v>
      </c>
      <c r="H690" s="25">
        <v>0</v>
      </c>
      <c r="I690" s="25">
        <v>215</v>
      </c>
      <c r="J690" s="25">
        <v>70</v>
      </c>
      <c r="K690" s="68">
        <f t="shared" si="103"/>
        <v>285</v>
      </c>
    </row>
    <row r="691" spans="2:11" x14ac:dyDescent="0.25">
      <c r="B691" s="25" t="s">
        <v>388</v>
      </c>
      <c r="C691" s="26" t="s">
        <v>389</v>
      </c>
      <c r="D691" s="18" t="s">
        <v>123</v>
      </c>
      <c r="E691" s="19">
        <v>143</v>
      </c>
      <c r="F691" s="25">
        <v>0</v>
      </c>
      <c r="G691" s="40">
        <v>182</v>
      </c>
      <c r="H691" s="25">
        <v>0</v>
      </c>
      <c r="I691" s="25">
        <v>143</v>
      </c>
      <c r="J691" s="25">
        <v>182</v>
      </c>
      <c r="K691" s="68">
        <f t="shared" si="103"/>
        <v>325</v>
      </c>
    </row>
    <row r="692" spans="2:11" x14ac:dyDescent="0.25">
      <c r="B692" s="25" t="s">
        <v>390</v>
      </c>
      <c r="C692" s="26" t="s">
        <v>391</v>
      </c>
      <c r="D692" s="18" t="s">
        <v>123</v>
      </c>
      <c r="E692" s="19">
        <v>189</v>
      </c>
      <c r="F692" s="25">
        <v>0</v>
      </c>
      <c r="G692" s="40">
        <v>96</v>
      </c>
      <c r="H692" s="25">
        <v>0</v>
      </c>
      <c r="I692" s="25">
        <v>189</v>
      </c>
      <c r="J692" s="25">
        <v>96</v>
      </c>
      <c r="K692" s="68">
        <f t="shared" si="103"/>
        <v>285</v>
      </c>
    </row>
    <row r="693" spans="2:11" x14ac:dyDescent="0.25">
      <c r="B693" s="130" t="s">
        <v>27</v>
      </c>
      <c r="C693" s="130"/>
      <c r="D693" s="130"/>
      <c r="E693" s="33">
        <f>SUM(E688:E692)</f>
        <v>598</v>
      </c>
      <c r="F693" s="33">
        <f t="shared" ref="F693:K693" si="104">SUM(F688:F692)</f>
        <v>0</v>
      </c>
      <c r="G693" s="33">
        <f t="shared" si="104"/>
        <v>464</v>
      </c>
      <c r="H693" s="33">
        <f t="shared" si="104"/>
        <v>0</v>
      </c>
      <c r="I693" s="33">
        <f t="shared" si="104"/>
        <v>598</v>
      </c>
      <c r="J693" s="33">
        <f t="shared" si="104"/>
        <v>464</v>
      </c>
      <c r="K693" s="33">
        <f t="shared" si="104"/>
        <v>1062</v>
      </c>
    </row>
    <row r="694" spans="2:11" x14ac:dyDescent="0.25"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</row>
    <row r="695" spans="2:11" x14ac:dyDescent="0.25">
      <c r="B695" s="145" t="s">
        <v>28</v>
      </c>
      <c r="C695" s="145"/>
      <c r="D695" s="145" t="s">
        <v>2</v>
      </c>
      <c r="E695" s="145" t="s">
        <v>3</v>
      </c>
      <c r="F695" s="145"/>
      <c r="G695" s="145" t="s">
        <v>4</v>
      </c>
      <c r="H695" s="145"/>
      <c r="I695" s="145" t="s">
        <v>5</v>
      </c>
      <c r="J695" s="145"/>
      <c r="K695" s="145"/>
    </row>
    <row r="696" spans="2:11" ht="22.5" x14ac:dyDescent="0.25">
      <c r="B696" s="145"/>
      <c r="C696" s="145"/>
      <c r="D696" s="145"/>
      <c r="E696" s="38" t="s">
        <v>6</v>
      </c>
      <c r="F696" s="38" t="s">
        <v>7</v>
      </c>
      <c r="G696" s="38" t="s">
        <v>6</v>
      </c>
      <c r="H696" s="38" t="s">
        <v>1173</v>
      </c>
      <c r="I696" s="38" t="s">
        <v>8</v>
      </c>
      <c r="J696" s="38" t="s">
        <v>9</v>
      </c>
      <c r="K696" s="38" t="s">
        <v>10</v>
      </c>
    </row>
    <row r="697" spans="2:11" x14ac:dyDescent="0.25">
      <c r="B697" s="25" t="s">
        <v>392</v>
      </c>
      <c r="C697" s="26" t="s">
        <v>393</v>
      </c>
      <c r="D697" s="18" t="s">
        <v>132</v>
      </c>
      <c r="E697" s="19">
        <v>1</v>
      </c>
      <c r="F697" s="25">
        <v>0</v>
      </c>
      <c r="G697" s="40">
        <v>0</v>
      </c>
      <c r="H697" s="25">
        <v>0</v>
      </c>
      <c r="I697" s="25">
        <v>1</v>
      </c>
      <c r="J697" s="25">
        <v>0</v>
      </c>
      <c r="K697" s="40">
        <f>J697+I697</f>
        <v>1</v>
      </c>
    </row>
    <row r="698" spans="2:11" x14ac:dyDescent="0.25">
      <c r="B698" s="25" t="s">
        <v>302</v>
      </c>
      <c r="C698" s="26" t="s">
        <v>303</v>
      </c>
      <c r="D698" s="18" t="s">
        <v>132</v>
      </c>
      <c r="E698" s="19">
        <v>9</v>
      </c>
      <c r="F698" s="25">
        <v>0</v>
      </c>
      <c r="G698" s="40">
        <v>0</v>
      </c>
      <c r="H698" s="25">
        <v>0</v>
      </c>
      <c r="I698" s="25">
        <v>9</v>
      </c>
      <c r="J698" s="25">
        <v>0</v>
      </c>
      <c r="K698" s="68">
        <f t="shared" ref="K698:K702" si="105">J698+I698</f>
        <v>9</v>
      </c>
    </row>
    <row r="699" spans="2:11" x14ac:dyDescent="0.25">
      <c r="B699" s="25" t="s">
        <v>394</v>
      </c>
      <c r="C699" s="26" t="s">
        <v>395</v>
      </c>
      <c r="D699" s="18" t="s">
        <v>132</v>
      </c>
      <c r="E699" s="19">
        <v>15</v>
      </c>
      <c r="F699" s="25">
        <v>0</v>
      </c>
      <c r="G699" s="40">
        <v>0</v>
      </c>
      <c r="H699" s="25">
        <v>0</v>
      </c>
      <c r="I699" s="25">
        <v>15</v>
      </c>
      <c r="J699" s="25">
        <v>0</v>
      </c>
      <c r="K699" s="68">
        <f t="shared" si="105"/>
        <v>15</v>
      </c>
    </row>
    <row r="700" spans="2:11" x14ac:dyDescent="0.25">
      <c r="B700" s="25" t="s">
        <v>396</v>
      </c>
      <c r="C700" s="26" t="s">
        <v>397</v>
      </c>
      <c r="D700" s="18" t="s">
        <v>132</v>
      </c>
      <c r="E700" s="19">
        <v>26</v>
      </c>
      <c r="F700" s="25">
        <v>0</v>
      </c>
      <c r="G700" s="40">
        <v>4</v>
      </c>
      <c r="H700" s="25">
        <v>0</v>
      </c>
      <c r="I700" s="25">
        <v>26</v>
      </c>
      <c r="J700" s="25">
        <v>4</v>
      </c>
      <c r="K700" s="68">
        <f t="shared" si="105"/>
        <v>30</v>
      </c>
    </row>
    <row r="701" spans="2:11" x14ac:dyDescent="0.25">
      <c r="B701" s="25" t="s">
        <v>398</v>
      </c>
      <c r="C701" s="26" t="s">
        <v>399</v>
      </c>
      <c r="D701" s="18" t="s">
        <v>132</v>
      </c>
      <c r="E701" s="19">
        <v>4</v>
      </c>
      <c r="F701" s="25">
        <v>0</v>
      </c>
      <c r="G701" s="40">
        <v>1</v>
      </c>
      <c r="H701" s="25">
        <v>0</v>
      </c>
      <c r="I701" s="25">
        <v>4</v>
      </c>
      <c r="J701" s="25">
        <v>1</v>
      </c>
      <c r="K701" s="68">
        <f t="shared" si="105"/>
        <v>5</v>
      </c>
    </row>
    <row r="702" spans="2:11" x14ac:dyDescent="0.25">
      <c r="B702" s="25" t="s">
        <v>400</v>
      </c>
      <c r="C702" s="26" t="s">
        <v>401</v>
      </c>
      <c r="D702" s="18" t="s">
        <v>132</v>
      </c>
      <c r="E702" s="19">
        <v>1</v>
      </c>
      <c r="F702" s="25">
        <v>0</v>
      </c>
      <c r="G702" s="40">
        <v>0</v>
      </c>
      <c r="H702" s="25">
        <v>0</v>
      </c>
      <c r="I702" s="25">
        <v>1</v>
      </c>
      <c r="J702" s="25">
        <v>0</v>
      </c>
      <c r="K702" s="68">
        <f t="shared" si="105"/>
        <v>1</v>
      </c>
    </row>
    <row r="703" spans="2:11" s="10" customFormat="1" ht="12" x14ac:dyDescent="0.25">
      <c r="B703" s="130" t="s">
        <v>27</v>
      </c>
      <c r="C703" s="130"/>
      <c r="D703" s="130"/>
      <c r="E703" s="33">
        <f>SUM(E697:E702)</f>
        <v>56</v>
      </c>
      <c r="F703" s="33">
        <f t="shared" ref="F703:K703" si="106">SUM(F697:F702)</f>
        <v>0</v>
      </c>
      <c r="G703" s="33">
        <f t="shared" si="106"/>
        <v>5</v>
      </c>
      <c r="H703" s="33">
        <f t="shared" si="106"/>
        <v>0</v>
      </c>
      <c r="I703" s="33">
        <f t="shared" si="106"/>
        <v>56</v>
      </c>
      <c r="J703" s="33">
        <f t="shared" si="106"/>
        <v>5</v>
      </c>
      <c r="K703" s="33">
        <f t="shared" si="106"/>
        <v>61</v>
      </c>
    </row>
    <row r="704" spans="2:11" x14ac:dyDescent="0.25"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</row>
    <row r="705" spans="2:11" x14ac:dyDescent="0.25">
      <c r="B705" s="145" t="s">
        <v>58</v>
      </c>
      <c r="C705" s="145"/>
      <c r="D705" s="145" t="s">
        <v>2</v>
      </c>
      <c r="E705" s="145" t="s">
        <v>3</v>
      </c>
      <c r="F705" s="145"/>
      <c r="G705" s="145" t="s">
        <v>4</v>
      </c>
      <c r="H705" s="145"/>
      <c r="I705" s="145" t="s">
        <v>5</v>
      </c>
      <c r="J705" s="145"/>
      <c r="K705" s="145"/>
    </row>
    <row r="706" spans="2:11" ht="22.5" x14ac:dyDescent="0.25">
      <c r="B706" s="145"/>
      <c r="C706" s="145"/>
      <c r="D706" s="145"/>
      <c r="E706" s="38" t="s">
        <v>6</v>
      </c>
      <c r="F706" s="38" t="s">
        <v>7</v>
      </c>
      <c r="G706" s="38" t="s">
        <v>6</v>
      </c>
      <c r="H706" s="38" t="s">
        <v>1173</v>
      </c>
      <c r="I706" s="38" t="s">
        <v>8</v>
      </c>
      <c r="J706" s="38" t="s">
        <v>9</v>
      </c>
      <c r="K706" s="38" t="s">
        <v>10</v>
      </c>
    </row>
    <row r="707" spans="2:11" x14ac:dyDescent="0.25">
      <c r="B707" s="25" t="s">
        <v>402</v>
      </c>
      <c r="C707" s="26" t="s">
        <v>403</v>
      </c>
      <c r="D707" s="18" t="s">
        <v>132</v>
      </c>
      <c r="E707" s="19">
        <v>1</v>
      </c>
      <c r="F707" s="25">
        <v>0</v>
      </c>
      <c r="G707" s="40">
        <v>0</v>
      </c>
      <c r="H707" s="25">
        <v>0</v>
      </c>
      <c r="I707" s="25">
        <v>1</v>
      </c>
      <c r="J707" s="25">
        <v>0</v>
      </c>
      <c r="K707" s="40">
        <f>J707+I707</f>
        <v>1</v>
      </c>
    </row>
    <row r="708" spans="2:11" x14ac:dyDescent="0.25">
      <c r="B708" s="25" t="s">
        <v>404</v>
      </c>
      <c r="C708" s="26" t="s">
        <v>405</v>
      </c>
      <c r="D708" s="18" t="s">
        <v>132</v>
      </c>
      <c r="E708" s="19">
        <v>0</v>
      </c>
      <c r="F708" s="25">
        <v>0</v>
      </c>
      <c r="G708" s="40">
        <v>20</v>
      </c>
      <c r="H708" s="25">
        <v>0</v>
      </c>
      <c r="I708" s="25">
        <v>0</v>
      </c>
      <c r="J708" s="25">
        <v>20</v>
      </c>
      <c r="K708" s="68">
        <f t="shared" ref="K708:K713" si="107">J708+I708</f>
        <v>20</v>
      </c>
    </row>
    <row r="709" spans="2:11" x14ac:dyDescent="0.25">
      <c r="B709" s="25" t="s">
        <v>406</v>
      </c>
      <c r="C709" s="26" t="s">
        <v>407</v>
      </c>
      <c r="D709" s="18" t="s">
        <v>132</v>
      </c>
      <c r="E709" s="19">
        <v>4</v>
      </c>
      <c r="F709" s="25">
        <v>0</v>
      </c>
      <c r="G709" s="40">
        <v>5</v>
      </c>
      <c r="H709" s="25">
        <v>0</v>
      </c>
      <c r="I709" s="25">
        <v>4</v>
      </c>
      <c r="J709" s="25">
        <v>5</v>
      </c>
      <c r="K709" s="68">
        <f t="shared" si="107"/>
        <v>9</v>
      </c>
    </row>
    <row r="710" spans="2:11" x14ac:dyDescent="0.25">
      <c r="B710" s="25" t="s">
        <v>408</v>
      </c>
      <c r="C710" s="26" t="s">
        <v>409</v>
      </c>
      <c r="D710" s="18" t="s">
        <v>132</v>
      </c>
      <c r="E710" s="19">
        <v>10</v>
      </c>
      <c r="F710" s="25">
        <v>0</v>
      </c>
      <c r="G710" s="40">
        <v>20</v>
      </c>
      <c r="H710" s="25">
        <v>0</v>
      </c>
      <c r="I710" s="25">
        <v>10</v>
      </c>
      <c r="J710" s="25">
        <v>20</v>
      </c>
      <c r="K710" s="68">
        <f t="shared" si="107"/>
        <v>30</v>
      </c>
    </row>
    <row r="711" spans="2:11" x14ac:dyDescent="0.25">
      <c r="B711" s="25" t="s">
        <v>410</v>
      </c>
      <c r="C711" s="26" t="s">
        <v>411</v>
      </c>
      <c r="D711" s="18" t="s">
        <v>132</v>
      </c>
      <c r="E711" s="19">
        <v>10</v>
      </c>
      <c r="F711" s="25">
        <v>0</v>
      </c>
      <c r="G711" s="40">
        <v>30</v>
      </c>
      <c r="H711" s="25">
        <v>0</v>
      </c>
      <c r="I711" s="25">
        <v>10</v>
      </c>
      <c r="J711" s="25">
        <v>30</v>
      </c>
      <c r="K711" s="68">
        <f t="shared" si="107"/>
        <v>40</v>
      </c>
    </row>
    <row r="712" spans="2:11" x14ac:dyDescent="0.25">
      <c r="B712" s="25" t="s">
        <v>373</v>
      </c>
      <c r="C712" s="26" t="s">
        <v>374</v>
      </c>
      <c r="D712" s="18" t="s">
        <v>132</v>
      </c>
      <c r="E712" s="19">
        <v>1</v>
      </c>
      <c r="F712" s="25">
        <v>0</v>
      </c>
      <c r="G712" s="40">
        <v>0</v>
      </c>
      <c r="H712" s="25">
        <v>0</v>
      </c>
      <c r="I712" s="25">
        <v>1</v>
      </c>
      <c r="J712" s="25">
        <v>0</v>
      </c>
      <c r="K712" s="68">
        <f t="shared" si="107"/>
        <v>1</v>
      </c>
    </row>
    <row r="713" spans="2:11" x14ac:dyDescent="0.25">
      <c r="B713" s="25" t="s">
        <v>412</v>
      </c>
      <c r="C713" s="26" t="s">
        <v>413</v>
      </c>
      <c r="D713" s="18" t="s">
        <v>132</v>
      </c>
      <c r="E713" s="19">
        <v>1</v>
      </c>
      <c r="F713" s="25">
        <v>0</v>
      </c>
      <c r="G713" s="40">
        <v>0</v>
      </c>
      <c r="H713" s="25">
        <v>0</v>
      </c>
      <c r="I713" s="25">
        <v>1</v>
      </c>
      <c r="J713" s="25">
        <v>0</v>
      </c>
      <c r="K713" s="68">
        <f t="shared" si="107"/>
        <v>1</v>
      </c>
    </row>
    <row r="714" spans="2:11" s="10" customFormat="1" ht="12" x14ac:dyDescent="0.25">
      <c r="B714" s="130" t="s">
        <v>27</v>
      </c>
      <c r="C714" s="130"/>
      <c r="D714" s="130"/>
      <c r="E714" s="33">
        <f>SUM(E707:E713)</f>
        <v>27</v>
      </c>
      <c r="F714" s="33">
        <f t="shared" ref="F714:K714" si="108">SUM(F707:F713)</f>
        <v>0</v>
      </c>
      <c r="G714" s="33">
        <f t="shared" si="108"/>
        <v>75</v>
      </c>
      <c r="H714" s="33">
        <f t="shared" si="108"/>
        <v>0</v>
      </c>
      <c r="I714" s="33">
        <f t="shared" si="108"/>
        <v>27</v>
      </c>
      <c r="J714" s="33">
        <f t="shared" si="108"/>
        <v>75</v>
      </c>
      <c r="K714" s="33">
        <f t="shared" si="108"/>
        <v>102</v>
      </c>
    </row>
    <row r="715" spans="2:11" x14ac:dyDescent="0.25"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</row>
    <row r="716" spans="2:11" s="10" customFormat="1" ht="12" x14ac:dyDescent="0.25">
      <c r="B716" s="130" t="s">
        <v>82</v>
      </c>
      <c r="C716" s="130"/>
      <c r="D716" s="130"/>
      <c r="E716" s="33">
        <f t="shared" ref="E716:K716" si="109">E714+E703+E693</f>
        <v>681</v>
      </c>
      <c r="F716" s="33">
        <f t="shared" si="109"/>
        <v>0</v>
      </c>
      <c r="G716" s="33">
        <f t="shared" si="109"/>
        <v>544</v>
      </c>
      <c r="H716" s="33">
        <f t="shared" si="109"/>
        <v>0</v>
      </c>
      <c r="I716" s="33">
        <f t="shared" si="109"/>
        <v>681</v>
      </c>
      <c r="J716" s="33">
        <f t="shared" si="109"/>
        <v>544</v>
      </c>
      <c r="K716" s="33">
        <f t="shared" si="109"/>
        <v>1225</v>
      </c>
    </row>
    <row r="717" spans="2:11" x14ac:dyDescent="0.25">
      <c r="B717" s="4"/>
      <c r="C717" s="4"/>
      <c r="D717" s="4"/>
      <c r="E717" s="9"/>
      <c r="F717" s="4"/>
      <c r="G717" s="4"/>
      <c r="H717" s="4"/>
      <c r="I717" s="4"/>
      <c r="J717" s="4"/>
      <c r="K717" s="4"/>
    </row>
    <row r="718" spans="2:11" x14ac:dyDescent="0.25">
      <c r="B718" s="4"/>
      <c r="C718" s="4"/>
      <c r="D718" s="4"/>
      <c r="E718" s="9"/>
      <c r="F718" s="4"/>
      <c r="G718" s="4"/>
      <c r="H718" s="4"/>
      <c r="I718" s="4"/>
      <c r="J718" s="4"/>
      <c r="K718" s="4"/>
    </row>
    <row r="719" spans="2:11" ht="18.75" x14ac:dyDescent="0.25">
      <c r="B719" s="146" t="s">
        <v>414</v>
      </c>
      <c r="C719" s="146"/>
      <c r="D719" s="146"/>
      <c r="E719" s="146"/>
      <c r="F719" s="146"/>
      <c r="G719" s="146"/>
      <c r="H719" s="146"/>
      <c r="I719" s="146"/>
      <c r="J719" s="146"/>
      <c r="K719" s="146"/>
    </row>
    <row r="720" spans="2:11" x14ac:dyDescent="0.25">
      <c r="B720" s="145" t="s">
        <v>1</v>
      </c>
      <c r="C720" s="145"/>
      <c r="D720" s="145" t="s">
        <v>2</v>
      </c>
      <c r="E720" s="145" t="s">
        <v>3</v>
      </c>
      <c r="F720" s="145"/>
      <c r="G720" s="145" t="s">
        <v>4</v>
      </c>
      <c r="H720" s="145"/>
      <c r="I720" s="145" t="s">
        <v>5</v>
      </c>
      <c r="J720" s="145"/>
      <c r="K720" s="145"/>
    </row>
    <row r="721" spans="2:11" ht="22.5" x14ac:dyDescent="0.25">
      <c r="B721" s="145"/>
      <c r="C721" s="145"/>
      <c r="D721" s="145"/>
      <c r="E721" s="38" t="s">
        <v>6</v>
      </c>
      <c r="F721" s="38" t="s">
        <v>7</v>
      </c>
      <c r="G721" s="38" t="s">
        <v>6</v>
      </c>
      <c r="H721" s="38" t="s">
        <v>1173</v>
      </c>
      <c r="I721" s="38" t="s">
        <v>8</v>
      </c>
      <c r="J721" s="38" t="s">
        <v>9</v>
      </c>
      <c r="K721" s="38" t="s">
        <v>10</v>
      </c>
    </row>
    <row r="722" spans="2:11" x14ac:dyDescent="0.25">
      <c r="B722" s="25" t="s">
        <v>415</v>
      </c>
      <c r="C722" s="26" t="s">
        <v>416</v>
      </c>
      <c r="D722" s="18" t="s">
        <v>13</v>
      </c>
      <c r="E722" s="19">
        <v>102</v>
      </c>
      <c r="F722" s="25">
        <v>0</v>
      </c>
      <c r="G722" s="40">
        <v>68</v>
      </c>
      <c r="H722" s="25">
        <v>5</v>
      </c>
      <c r="I722" s="25">
        <v>102</v>
      </c>
      <c r="J722" s="25">
        <v>68</v>
      </c>
      <c r="K722" s="40">
        <f>J722+I722</f>
        <v>170</v>
      </c>
    </row>
    <row r="723" spans="2:11" x14ac:dyDescent="0.25">
      <c r="B723" s="131" t="s">
        <v>96</v>
      </c>
      <c r="C723" s="132" t="s">
        <v>97</v>
      </c>
      <c r="D723" s="18" t="s">
        <v>13</v>
      </c>
      <c r="E723" s="19">
        <v>6</v>
      </c>
      <c r="F723" s="25">
        <v>0</v>
      </c>
      <c r="G723" s="40">
        <v>68</v>
      </c>
      <c r="H723" s="25">
        <v>56</v>
      </c>
      <c r="I723" s="25">
        <v>6</v>
      </c>
      <c r="J723" s="25">
        <v>68</v>
      </c>
      <c r="K723" s="68">
        <f t="shared" ref="K723:K738" si="110">J723+I723</f>
        <v>74</v>
      </c>
    </row>
    <row r="724" spans="2:11" x14ac:dyDescent="0.25">
      <c r="B724" s="131"/>
      <c r="C724" s="132"/>
      <c r="D724" s="18" t="s">
        <v>18</v>
      </c>
      <c r="E724" s="19">
        <v>7</v>
      </c>
      <c r="F724" s="25">
        <v>7</v>
      </c>
      <c r="G724" s="40">
        <v>0</v>
      </c>
      <c r="H724" s="25">
        <v>0</v>
      </c>
      <c r="I724" s="25">
        <v>7</v>
      </c>
      <c r="J724" s="25">
        <v>0</v>
      </c>
      <c r="K724" s="68">
        <f t="shared" si="110"/>
        <v>7</v>
      </c>
    </row>
    <row r="725" spans="2:11" x14ac:dyDescent="0.25">
      <c r="B725" s="131" t="s">
        <v>11</v>
      </c>
      <c r="C725" s="132" t="s">
        <v>12</v>
      </c>
      <c r="D725" s="18" t="s">
        <v>13</v>
      </c>
      <c r="E725" s="19">
        <v>0</v>
      </c>
      <c r="F725" s="25">
        <v>0</v>
      </c>
      <c r="G725" s="40">
        <v>1</v>
      </c>
      <c r="H725" s="25">
        <v>0</v>
      </c>
      <c r="I725" s="25">
        <v>0</v>
      </c>
      <c r="J725" s="25">
        <v>1</v>
      </c>
      <c r="K725" s="68">
        <f t="shared" si="110"/>
        <v>1</v>
      </c>
    </row>
    <row r="726" spans="2:11" x14ac:dyDescent="0.25">
      <c r="B726" s="131"/>
      <c r="C726" s="132"/>
      <c r="D726" s="18" t="s">
        <v>18</v>
      </c>
      <c r="E726" s="19">
        <v>2</v>
      </c>
      <c r="F726" s="25">
        <v>2</v>
      </c>
      <c r="G726" s="40">
        <v>0</v>
      </c>
      <c r="H726" s="25">
        <v>0</v>
      </c>
      <c r="I726" s="25">
        <v>2</v>
      </c>
      <c r="J726" s="25">
        <v>0</v>
      </c>
      <c r="K726" s="68">
        <f t="shared" si="110"/>
        <v>2</v>
      </c>
    </row>
    <row r="727" spans="2:11" x14ac:dyDescent="0.25">
      <c r="B727" s="25" t="s">
        <v>98</v>
      </c>
      <c r="C727" s="26" t="s">
        <v>99</v>
      </c>
      <c r="D727" s="18" t="s">
        <v>13</v>
      </c>
      <c r="E727" s="19">
        <v>3</v>
      </c>
      <c r="F727" s="25">
        <v>0</v>
      </c>
      <c r="G727" s="40">
        <v>6</v>
      </c>
      <c r="H727" s="25">
        <v>0</v>
      </c>
      <c r="I727" s="25">
        <v>3</v>
      </c>
      <c r="J727" s="25">
        <v>6</v>
      </c>
      <c r="K727" s="68">
        <f t="shared" si="110"/>
        <v>9</v>
      </c>
    </row>
    <row r="728" spans="2:11" x14ac:dyDescent="0.25">
      <c r="B728" s="25" t="s">
        <v>14</v>
      </c>
      <c r="C728" s="26" t="s">
        <v>15</v>
      </c>
      <c r="D728" s="18" t="s">
        <v>18</v>
      </c>
      <c r="E728" s="19">
        <v>1</v>
      </c>
      <c r="F728" s="25">
        <v>1</v>
      </c>
      <c r="G728" s="40">
        <v>0</v>
      </c>
      <c r="H728" s="25">
        <v>0</v>
      </c>
      <c r="I728" s="25">
        <v>1</v>
      </c>
      <c r="J728" s="25">
        <v>0</v>
      </c>
      <c r="K728" s="68">
        <f t="shared" si="110"/>
        <v>1</v>
      </c>
    </row>
    <row r="729" spans="2:11" x14ac:dyDescent="0.25">
      <c r="B729" s="131" t="s">
        <v>16</v>
      </c>
      <c r="C729" s="132" t="s">
        <v>17</v>
      </c>
      <c r="D729" s="18" t="s">
        <v>13</v>
      </c>
      <c r="E729" s="19">
        <v>31</v>
      </c>
      <c r="F729" s="25">
        <v>31</v>
      </c>
      <c r="G729" s="40">
        <v>0</v>
      </c>
      <c r="H729" s="25">
        <v>0</v>
      </c>
      <c r="I729" s="25">
        <v>31</v>
      </c>
      <c r="J729" s="25">
        <v>0</v>
      </c>
      <c r="K729" s="68">
        <f t="shared" si="110"/>
        <v>31</v>
      </c>
    </row>
    <row r="730" spans="2:11" x14ac:dyDescent="0.25">
      <c r="B730" s="131"/>
      <c r="C730" s="132"/>
      <c r="D730" s="18" t="s">
        <v>18</v>
      </c>
      <c r="E730" s="19">
        <v>6</v>
      </c>
      <c r="F730" s="25">
        <v>6</v>
      </c>
      <c r="G730" s="40">
        <v>0</v>
      </c>
      <c r="H730" s="25">
        <v>0</v>
      </c>
      <c r="I730" s="25">
        <v>6</v>
      </c>
      <c r="J730" s="25">
        <v>0</v>
      </c>
      <c r="K730" s="68">
        <f t="shared" si="110"/>
        <v>6</v>
      </c>
    </row>
    <row r="731" spans="2:11" x14ac:dyDescent="0.25">
      <c r="B731" s="25" t="s">
        <v>325</v>
      </c>
      <c r="C731" s="26" t="s">
        <v>326</v>
      </c>
      <c r="D731" s="18" t="s">
        <v>13</v>
      </c>
      <c r="E731" s="19">
        <v>0</v>
      </c>
      <c r="F731" s="25">
        <v>0</v>
      </c>
      <c r="G731" s="40">
        <v>1</v>
      </c>
      <c r="H731" s="25">
        <v>1</v>
      </c>
      <c r="I731" s="25">
        <v>0</v>
      </c>
      <c r="J731" s="25">
        <v>1</v>
      </c>
      <c r="K731" s="68">
        <f t="shared" si="110"/>
        <v>1</v>
      </c>
    </row>
    <row r="732" spans="2:11" x14ac:dyDescent="0.25">
      <c r="B732" s="25" t="s">
        <v>417</v>
      </c>
      <c r="C732" s="26" t="s">
        <v>418</v>
      </c>
      <c r="D732" s="18" t="s">
        <v>13</v>
      </c>
      <c r="E732" s="19">
        <v>24</v>
      </c>
      <c r="F732" s="25">
        <v>0</v>
      </c>
      <c r="G732" s="40">
        <v>16</v>
      </c>
      <c r="H732" s="25">
        <v>1</v>
      </c>
      <c r="I732" s="25">
        <v>24</v>
      </c>
      <c r="J732" s="25">
        <v>16</v>
      </c>
      <c r="K732" s="68">
        <f t="shared" si="110"/>
        <v>40</v>
      </c>
    </row>
    <row r="733" spans="2:11" x14ac:dyDescent="0.25">
      <c r="B733" s="25" t="s">
        <v>19</v>
      </c>
      <c r="C733" s="26" t="s">
        <v>20</v>
      </c>
      <c r="D733" s="18" t="s">
        <v>13</v>
      </c>
      <c r="E733" s="19">
        <v>23</v>
      </c>
      <c r="F733" s="25">
        <v>0</v>
      </c>
      <c r="G733" s="40">
        <v>16</v>
      </c>
      <c r="H733" s="25">
        <v>12</v>
      </c>
      <c r="I733" s="25">
        <v>23</v>
      </c>
      <c r="J733" s="25">
        <v>16</v>
      </c>
      <c r="K733" s="68">
        <f t="shared" si="110"/>
        <v>39</v>
      </c>
    </row>
    <row r="734" spans="2:11" x14ac:dyDescent="0.25">
      <c r="B734" s="131" t="s">
        <v>21</v>
      </c>
      <c r="C734" s="132" t="s">
        <v>22</v>
      </c>
      <c r="D734" s="18" t="s">
        <v>13</v>
      </c>
      <c r="E734" s="19">
        <v>37</v>
      </c>
      <c r="F734" s="25">
        <v>0</v>
      </c>
      <c r="G734" s="40">
        <v>145</v>
      </c>
      <c r="H734" s="25">
        <v>13</v>
      </c>
      <c r="I734" s="25">
        <v>37</v>
      </c>
      <c r="J734" s="25">
        <v>145</v>
      </c>
      <c r="K734" s="68">
        <f t="shared" si="110"/>
        <v>182</v>
      </c>
    </row>
    <row r="735" spans="2:11" x14ac:dyDescent="0.25">
      <c r="B735" s="131"/>
      <c r="C735" s="132"/>
      <c r="D735" s="18" t="s">
        <v>18</v>
      </c>
      <c r="E735" s="19">
        <v>17</v>
      </c>
      <c r="F735" s="25">
        <v>17</v>
      </c>
      <c r="G735" s="40">
        <v>0</v>
      </c>
      <c r="H735" s="25">
        <v>0</v>
      </c>
      <c r="I735" s="25">
        <v>17</v>
      </c>
      <c r="J735" s="25">
        <v>0</v>
      </c>
      <c r="K735" s="68">
        <f t="shared" si="110"/>
        <v>17</v>
      </c>
    </row>
    <row r="736" spans="2:11" x14ac:dyDescent="0.25">
      <c r="B736" s="25" t="s">
        <v>23</v>
      </c>
      <c r="C736" s="26" t="s">
        <v>24</v>
      </c>
      <c r="D736" s="18" t="s">
        <v>13</v>
      </c>
      <c r="E736" s="19">
        <v>1</v>
      </c>
      <c r="F736" s="25">
        <v>0</v>
      </c>
      <c r="G736" s="40">
        <v>1</v>
      </c>
      <c r="H736" s="25">
        <v>0</v>
      </c>
      <c r="I736" s="25">
        <v>1</v>
      </c>
      <c r="J736" s="25">
        <v>1</v>
      </c>
      <c r="K736" s="68">
        <f t="shared" si="110"/>
        <v>2</v>
      </c>
    </row>
    <row r="737" spans="2:11" x14ac:dyDescent="0.25">
      <c r="B737" s="25" t="s">
        <v>25</v>
      </c>
      <c r="C737" s="26" t="s">
        <v>26</v>
      </c>
      <c r="D737" s="18" t="s">
        <v>13</v>
      </c>
      <c r="E737" s="19">
        <v>6</v>
      </c>
      <c r="F737" s="25">
        <v>6</v>
      </c>
      <c r="G737" s="40">
        <v>0</v>
      </c>
      <c r="H737" s="25">
        <v>0</v>
      </c>
      <c r="I737" s="25">
        <v>6</v>
      </c>
      <c r="J737" s="25">
        <v>0</v>
      </c>
      <c r="K737" s="68">
        <f t="shared" si="110"/>
        <v>6</v>
      </c>
    </row>
    <row r="738" spans="2:11" x14ac:dyDescent="0.25">
      <c r="B738" s="25" t="s">
        <v>106</v>
      </c>
      <c r="C738" s="26" t="s">
        <v>107</v>
      </c>
      <c r="D738" s="18" t="s">
        <v>13</v>
      </c>
      <c r="E738" s="19">
        <v>0</v>
      </c>
      <c r="F738" s="25">
        <v>0</v>
      </c>
      <c r="G738" s="40">
        <v>6</v>
      </c>
      <c r="H738" s="25">
        <v>1</v>
      </c>
      <c r="I738" s="25">
        <v>0</v>
      </c>
      <c r="J738" s="25">
        <v>6</v>
      </c>
      <c r="K738" s="68">
        <f t="shared" si="110"/>
        <v>6</v>
      </c>
    </row>
    <row r="739" spans="2:11" s="10" customFormat="1" ht="12" x14ac:dyDescent="0.25">
      <c r="B739" s="130" t="s">
        <v>27</v>
      </c>
      <c r="C739" s="130"/>
      <c r="D739" s="130"/>
      <c r="E739" s="33">
        <f>SUM(E722:E738)</f>
        <v>266</v>
      </c>
      <c r="F739" s="33">
        <f t="shared" ref="F739:K739" si="111">SUM(F722:F738)</f>
        <v>70</v>
      </c>
      <c r="G739" s="33">
        <f t="shared" si="111"/>
        <v>328</v>
      </c>
      <c r="H739" s="33">
        <f t="shared" si="111"/>
        <v>89</v>
      </c>
      <c r="I739" s="33">
        <f t="shared" si="111"/>
        <v>266</v>
      </c>
      <c r="J739" s="33">
        <f t="shared" si="111"/>
        <v>328</v>
      </c>
      <c r="K739" s="33">
        <f t="shared" si="111"/>
        <v>594</v>
      </c>
    </row>
    <row r="740" spans="2:11" x14ac:dyDescent="0.25"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</row>
    <row r="741" spans="2:11" x14ac:dyDescent="0.25">
      <c r="B741" s="145" t="s">
        <v>28</v>
      </c>
      <c r="C741" s="145"/>
      <c r="D741" s="145" t="s">
        <v>2</v>
      </c>
      <c r="E741" s="145" t="s">
        <v>3</v>
      </c>
      <c r="F741" s="145"/>
      <c r="G741" s="145" t="s">
        <v>4</v>
      </c>
      <c r="H741" s="145"/>
      <c r="I741" s="145" t="s">
        <v>5</v>
      </c>
      <c r="J741" s="145"/>
      <c r="K741" s="145"/>
    </row>
    <row r="742" spans="2:11" ht="22.5" x14ac:dyDescent="0.25">
      <c r="B742" s="145"/>
      <c r="C742" s="145"/>
      <c r="D742" s="145"/>
      <c r="E742" s="38" t="s">
        <v>6</v>
      </c>
      <c r="F742" s="38" t="s">
        <v>7</v>
      </c>
      <c r="G742" s="38" t="s">
        <v>6</v>
      </c>
      <c r="H742" s="38" t="s">
        <v>1173</v>
      </c>
      <c r="I742" s="38" t="s">
        <v>8</v>
      </c>
      <c r="J742" s="38" t="s">
        <v>9</v>
      </c>
      <c r="K742" s="38" t="s">
        <v>10</v>
      </c>
    </row>
    <row r="743" spans="2:11" x14ac:dyDescent="0.25">
      <c r="B743" s="25" t="s">
        <v>29</v>
      </c>
      <c r="C743" s="26" t="s">
        <v>30</v>
      </c>
      <c r="D743" s="18" t="s">
        <v>31</v>
      </c>
      <c r="E743" s="19">
        <v>3</v>
      </c>
      <c r="F743" s="25">
        <v>0</v>
      </c>
      <c r="G743" s="40">
        <v>0</v>
      </c>
      <c r="H743" s="25">
        <v>0</v>
      </c>
      <c r="I743" s="25">
        <v>3</v>
      </c>
      <c r="J743" s="25">
        <v>0</v>
      </c>
      <c r="K743" s="40">
        <f>J743+I743</f>
        <v>3</v>
      </c>
    </row>
    <row r="744" spans="2:11" x14ac:dyDescent="0.25">
      <c r="B744" s="25" t="s">
        <v>32</v>
      </c>
      <c r="C744" s="26" t="s">
        <v>33</v>
      </c>
      <c r="D744" s="18" t="s">
        <v>31</v>
      </c>
      <c r="E744" s="19">
        <v>3</v>
      </c>
      <c r="F744" s="25">
        <v>0</v>
      </c>
      <c r="G744" s="40">
        <v>0</v>
      </c>
      <c r="H744" s="25">
        <v>0</v>
      </c>
      <c r="I744" s="25">
        <v>3</v>
      </c>
      <c r="J744" s="25">
        <v>0</v>
      </c>
      <c r="K744" s="68">
        <f t="shared" ref="K744:K755" si="112">J744+I744</f>
        <v>3</v>
      </c>
    </row>
    <row r="745" spans="2:11" x14ac:dyDescent="0.25">
      <c r="B745" s="25" t="s">
        <v>34</v>
      </c>
      <c r="C745" s="26" t="s">
        <v>35</v>
      </c>
      <c r="D745" s="18" t="s">
        <v>31</v>
      </c>
      <c r="E745" s="19">
        <v>3</v>
      </c>
      <c r="F745" s="25">
        <v>0</v>
      </c>
      <c r="G745" s="40">
        <v>3</v>
      </c>
      <c r="H745" s="25">
        <v>0</v>
      </c>
      <c r="I745" s="25">
        <v>3</v>
      </c>
      <c r="J745" s="25">
        <v>3</v>
      </c>
      <c r="K745" s="68">
        <f t="shared" si="112"/>
        <v>6</v>
      </c>
    </row>
    <row r="746" spans="2:11" x14ac:dyDescent="0.25">
      <c r="B746" s="25" t="s">
        <v>38</v>
      </c>
      <c r="C746" s="26" t="s">
        <v>39</v>
      </c>
      <c r="D746" s="18" t="s">
        <v>31</v>
      </c>
      <c r="E746" s="19">
        <v>3</v>
      </c>
      <c r="F746" s="25">
        <v>0</v>
      </c>
      <c r="G746" s="40">
        <v>0</v>
      </c>
      <c r="H746" s="25">
        <v>0</v>
      </c>
      <c r="I746" s="25">
        <v>3</v>
      </c>
      <c r="J746" s="25">
        <v>0</v>
      </c>
      <c r="K746" s="68">
        <f t="shared" si="112"/>
        <v>3</v>
      </c>
    </row>
    <row r="747" spans="2:11" x14ac:dyDescent="0.25">
      <c r="B747" s="25" t="s">
        <v>40</v>
      </c>
      <c r="C747" s="26" t="s">
        <v>41</v>
      </c>
      <c r="D747" s="18" t="s">
        <v>31</v>
      </c>
      <c r="E747" s="19">
        <v>2</v>
      </c>
      <c r="F747" s="25">
        <v>0</v>
      </c>
      <c r="G747" s="40">
        <v>0</v>
      </c>
      <c r="H747" s="25">
        <v>0</v>
      </c>
      <c r="I747" s="25">
        <v>2</v>
      </c>
      <c r="J747" s="25">
        <v>0</v>
      </c>
      <c r="K747" s="68">
        <f t="shared" si="112"/>
        <v>2</v>
      </c>
    </row>
    <row r="748" spans="2:11" x14ac:dyDescent="0.25">
      <c r="B748" s="25" t="s">
        <v>42</v>
      </c>
      <c r="C748" s="26" t="s">
        <v>43</v>
      </c>
      <c r="D748" s="18" t="s">
        <v>31</v>
      </c>
      <c r="E748" s="19">
        <v>3</v>
      </c>
      <c r="F748" s="25">
        <v>0</v>
      </c>
      <c r="G748" s="40">
        <v>0</v>
      </c>
      <c r="H748" s="25">
        <v>0</v>
      </c>
      <c r="I748" s="25">
        <v>3</v>
      </c>
      <c r="J748" s="25">
        <v>0</v>
      </c>
      <c r="K748" s="68">
        <f t="shared" si="112"/>
        <v>3</v>
      </c>
    </row>
    <row r="749" spans="2:11" x14ac:dyDescent="0.25">
      <c r="B749" s="25" t="s">
        <v>46</v>
      </c>
      <c r="C749" s="26" t="s">
        <v>47</v>
      </c>
      <c r="D749" s="18" t="s">
        <v>31</v>
      </c>
      <c r="E749" s="19">
        <v>5</v>
      </c>
      <c r="F749" s="25">
        <v>0</v>
      </c>
      <c r="G749" s="40">
        <v>1</v>
      </c>
      <c r="H749" s="25">
        <v>0</v>
      </c>
      <c r="I749" s="25">
        <v>5</v>
      </c>
      <c r="J749" s="25">
        <v>1</v>
      </c>
      <c r="K749" s="68">
        <f t="shared" si="112"/>
        <v>6</v>
      </c>
    </row>
    <row r="750" spans="2:11" x14ac:dyDescent="0.25">
      <c r="B750" s="25" t="s">
        <v>48</v>
      </c>
      <c r="C750" s="26" t="s">
        <v>49</v>
      </c>
      <c r="D750" s="18" t="s">
        <v>31</v>
      </c>
      <c r="E750" s="19">
        <v>1</v>
      </c>
      <c r="F750" s="25">
        <v>0</v>
      </c>
      <c r="G750" s="40">
        <v>0</v>
      </c>
      <c r="H750" s="25">
        <v>0</v>
      </c>
      <c r="I750" s="25">
        <v>1</v>
      </c>
      <c r="J750" s="25">
        <v>0</v>
      </c>
      <c r="K750" s="68">
        <f t="shared" si="112"/>
        <v>1</v>
      </c>
    </row>
    <row r="751" spans="2:11" x14ac:dyDescent="0.25">
      <c r="B751" s="25" t="s">
        <v>50</v>
      </c>
      <c r="C751" s="26" t="s">
        <v>51</v>
      </c>
      <c r="D751" s="18" t="s">
        <v>31</v>
      </c>
      <c r="E751" s="19">
        <v>13</v>
      </c>
      <c r="F751" s="25">
        <v>0</v>
      </c>
      <c r="G751" s="40">
        <v>3</v>
      </c>
      <c r="H751" s="25">
        <v>0</v>
      </c>
      <c r="I751" s="25">
        <v>13</v>
      </c>
      <c r="J751" s="25">
        <v>3</v>
      </c>
      <c r="K751" s="68">
        <f t="shared" si="112"/>
        <v>16</v>
      </c>
    </row>
    <row r="752" spans="2:11" x14ac:dyDescent="0.25">
      <c r="B752" s="25" t="s">
        <v>52</v>
      </c>
      <c r="C752" s="26" t="s">
        <v>53</v>
      </c>
      <c r="D752" s="18" t="s">
        <v>31</v>
      </c>
      <c r="E752" s="19">
        <v>19</v>
      </c>
      <c r="F752" s="25">
        <v>0</v>
      </c>
      <c r="G752" s="40">
        <v>0</v>
      </c>
      <c r="H752" s="25">
        <v>0</v>
      </c>
      <c r="I752" s="25">
        <v>19</v>
      </c>
      <c r="J752" s="25">
        <v>0</v>
      </c>
      <c r="K752" s="68">
        <f t="shared" si="112"/>
        <v>19</v>
      </c>
    </row>
    <row r="753" spans="2:11" x14ac:dyDescent="0.25">
      <c r="B753" s="25" t="s">
        <v>54</v>
      </c>
      <c r="C753" s="26" t="s">
        <v>55</v>
      </c>
      <c r="D753" s="18" t="s">
        <v>31</v>
      </c>
      <c r="E753" s="19">
        <v>7</v>
      </c>
      <c r="F753" s="25">
        <v>0</v>
      </c>
      <c r="G753" s="40">
        <v>0</v>
      </c>
      <c r="H753" s="25">
        <v>0</v>
      </c>
      <c r="I753" s="25">
        <v>7</v>
      </c>
      <c r="J753" s="25">
        <v>0</v>
      </c>
      <c r="K753" s="68">
        <f t="shared" si="112"/>
        <v>7</v>
      </c>
    </row>
    <row r="754" spans="2:11" x14ac:dyDescent="0.25">
      <c r="B754" s="25" t="s">
        <v>56</v>
      </c>
      <c r="C754" s="26" t="s">
        <v>57</v>
      </c>
      <c r="D754" s="18" t="s">
        <v>31</v>
      </c>
      <c r="E754" s="19">
        <v>5</v>
      </c>
      <c r="F754" s="25">
        <v>0</v>
      </c>
      <c r="G754" s="40">
        <v>0</v>
      </c>
      <c r="H754" s="25">
        <v>0</v>
      </c>
      <c r="I754" s="25">
        <v>5</v>
      </c>
      <c r="J754" s="25">
        <v>0</v>
      </c>
      <c r="K754" s="68">
        <f t="shared" si="112"/>
        <v>5</v>
      </c>
    </row>
    <row r="755" spans="2:11" x14ac:dyDescent="0.25">
      <c r="B755" s="25" t="s">
        <v>419</v>
      </c>
      <c r="C755" s="26" t="s">
        <v>294</v>
      </c>
      <c r="D755" s="18" t="s">
        <v>31</v>
      </c>
      <c r="E755" s="19">
        <v>50</v>
      </c>
      <c r="F755" s="25">
        <v>0</v>
      </c>
      <c r="G755" s="40">
        <v>20</v>
      </c>
      <c r="H755" s="25">
        <v>0</v>
      </c>
      <c r="I755" s="25">
        <v>50</v>
      </c>
      <c r="J755" s="25">
        <v>20</v>
      </c>
      <c r="K755" s="68">
        <f t="shared" si="112"/>
        <v>70</v>
      </c>
    </row>
    <row r="756" spans="2:11" s="10" customFormat="1" ht="12" x14ac:dyDescent="0.25">
      <c r="B756" s="130" t="s">
        <v>27</v>
      </c>
      <c r="C756" s="130"/>
      <c r="D756" s="130"/>
      <c r="E756" s="33">
        <f>SUM(E743:E755)</f>
        <v>117</v>
      </c>
      <c r="F756" s="33">
        <f t="shared" ref="F756:K756" si="113">SUM(F743:F755)</f>
        <v>0</v>
      </c>
      <c r="G756" s="33">
        <f t="shared" si="113"/>
        <v>27</v>
      </c>
      <c r="H756" s="33">
        <f t="shared" si="113"/>
        <v>0</v>
      </c>
      <c r="I756" s="33">
        <f t="shared" si="113"/>
        <v>117</v>
      </c>
      <c r="J756" s="33">
        <f t="shared" si="113"/>
        <v>27</v>
      </c>
      <c r="K756" s="33">
        <f t="shared" si="113"/>
        <v>144</v>
      </c>
    </row>
    <row r="757" spans="2:11" x14ac:dyDescent="0.25"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</row>
    <row r="758" spans="2:11" x14ac:dyDescent="0.25">
      <c r="B758" s="145" t="s">
        <v>58</v>
      </c>
      <c r="C758" s="145"/>
      <c r="D758" s="145" t="s">
        <v>2</v>
      </c>
      <c r="E758" s="145" t="s">
        <v>3</v>
      </c>
      <c r="F758" s="145"/>
      <c r="G758" s="145" t="s">
        <v>4</v>
      </c>
      <c r="H758" s="145"/>
      <c r="I758" s="145" t="s">
        <v>5</v>
      </c>
      <c r="J758" s="145"/>
      <c r="K758" s="145"/>
    </row>
    <row r="759" spans="2:11" ht="22.5" x14ac:dyDescent="0.25">
      <c r="B759" s="145"/>
      <c r="C759" s="145"/>
      <c r="D759" s="145"/>
      <c r="E759" s="38" t="s">
        <v>6</v>
      </c>
      <c r="F759" s="38" t="s">
        <v>7</v>
      </c>
      <c r="G759" s="38" t="s">
        <v>6</v>
      </c>
      <c r="H759" s="38" t="s">
        <v>1173</v>
      </c>
      <c r="I759" s="38" t="s">
        <v>8</v>
      </c>
      <c r="J759" s="38" t="s">
        <v>9</v>
      </c>
      <c r="K759" s="38" t="s">
        <v>10</v>
      </c>
    </row>
    <row r="760" spans="2:11" x14ac:dyDescent="0.25">
      <c r="B760" s="25" t="s">
        <v>61</v>
      </c>
      <c r="C760" s="26" t="s">
        <v>62</v>
      </c>
      <c r="D760" s="18" t="s">
        <v>31</v>
      </c>
      <c r="E760" s="19">
        <v>0</v>
      </c>
      <c r="F760" s="25">
        <v>0</v>
      </c>
      <c r="G760" s="40">
        <v>1</v>
      </c>
      <c r="H760" s="25">
        <v>0</v>
      </c>
      <c r="I760" s="25">
        <v>0</v>
      </c>
      <c r="J760" s="25">
        <v>1</v>
      </c>
      <c r="K760" s="40">
        <f>J760+I760</f>
        <v>1</v>
      </c>
    </row>
    <row r="761" spans="2:11" x14ac:dyDescent="0.25">
      <c r="B761" s="131" t="s">
        <v>63</v>
      </c>
      <c r="C761" s="132" t="s">
        <v>64</v>
      </c>
      <c r="D761" s="18" t="s">
        <v>31</v>
      </c>
      <c r="E761" s="19">
        <v>0</v>
      </c>
      <c r="F761" s="25">
        <v>0</v>
      </c>
      <c r="G761" s="40">
        <v>8</v>
      </c>
      <c r="H761" s="25">
        <v>0</v>
      </c>
      <c r="I761" s="25">
        <v>0</v>
      </c>
      <c r="J761" s="25">
        <v>8</v>
      </c>
      <c r="K761" s="68">
        <f t="shared" ref="K761:K773" si="114">J761+I761</f>
        <v>8</v>
      </c>
    </row>
    <row r="762" spans="2:11" x14ac:dyDescent="0.25">
      <c r="B762" s="131"/>
      <c r="C762" s="132"/>
      <c r="D762" s="18" t="s">
        <v>65</v>
      </c>
      <c r="E762" s="19">
        <v>1</v>
      </c>
      <c r="F762" s="25">
        <v>1</v>
      </c>
      <c r="G762" s="40">
        <v>0</v>
      </c>
      <c r="H762" s="25">
        <v>0</v>
      </c>
      <c r="I762" s="25">
        <v>1</v>
      </c>
      <c r="J762" s="25">
        <v>0</v>
      </c>
      <c r="K762" s="68">
        <f t="shared" si="114"/>
        <v>1</v>
      </c>
    </row>
    <row r="763" spans="2:11" x14ac:dyDescent="0.25">
      <c r="B763" s="25" t="s">
        <v>66</v>
      </c>
      <c r="C763" s="26" t="s">
        <v>67</v>
      </c>
      <c r="D763" s="18" t="s">
        <v>31</v>
      </c>
      <c r="E763" s="19">
        <v>3</v>
      </c>
      <c r="F763" s="25">
        <v>0</v>
      </c>
      <c r="G763" s="40">
        <v>0</v>
      </c>
      <c r="H763" s="25">
        <v>0</v>
      </c>
      <c r="I763" s="25">
        <v>3</v>
      </c>
      <c r="J763" s="25">
        <v>0</v>
      </c>
      <c r="K763" s="68">
        <f t="shared" si="114"/>
        <v>3</v>
      </c>
    </row>
    <row r="764" spans="2:11" x14ac:dyDescent="0.25">
      <c r="B764" s="25" t="s">
        <v>68</v>
      </c>
      <c r="C764" s="26" t="s">
        <v>69</v>
      </c>
      <c r="D764" s="18" t="s">
        <v>31</v>
      </c>
      <c r="E764" s="19">
        <v>38</v>
      </c>
      <c r="F764" s="25">
        <v>0</v>
      </c>
      <c r="G764" s="40">
        <v>7</v>
      </c>
      <c r="H764" s="25">
        <v>0</v>
      </c>
      <c r="I764" s="25">
        <v>38</v>
      </c>
      <c r="J764" s="25">
        <v>7</v>
      </c>
      <c r="K764" s="68">
        <f t="shared" si="114"/>
        <v>45</v>
      </c>
    </row>
    <row r="765" spans="2:11" x14ac:dyDescent="0.25">
      <c r="B765" s="25" t="s">
        <v>70</v>
      </c>
      <c r="C765" s="26" t="s">
        <v>71</v>
      </c>
      <c r="D765" s="18" t="s">
        <v>31</v>
      </c>
      <c r="E765" s="19">
        <v>3</v>
      </c>
      <c r="F765" s="25">
        <v>0</v>
      </c>
      <c r="G765" s="40">
        <v>2</v>
      </c>
      <c r="H765" s="25">
        <v>0</v>
      </c>
      <c r="I765" s="25">
        <v>3</v>
      </c>
      <c r="J765" s="25">
        <v>2</v>
      </c>
      <c r="K765" s="68">
        <f t="shared" si="114"/>
        <v>5</v>
      </c>
    </row>
    <row r="766" spans="2:11" x14ac:dyDescent="0.25">
      <c r="B766" s="25" t="s">
        <v>90</v>
      </c>
      <c r="C766" s="26" t="s">
        <v>91</v>
      </c>
      <c r="D766" s="18" t="s">
        <v>31</v>
      </c>
      <c r="E766" s="19">
        <v>45</v>
      </c>
      <c r="F766" s="25">
        <v>0</v>
      </c>
      <c r="G766" s="40">
        <v>14</v>
      </c>
      <c r="H766" s="25">
        <v>0</v>
      </c>
      <c r="I766" s="25">
        <v>45</v>
      </c>
      <c r="J766" s="25">
        <v>14</v>
      </c>
      <c r="K766" s="68">
        <f t="shared" si="114"/>
        <v>59</v>
      </c>
    </row>
    <row r="767" spans="2:11" x14ac:dyDescent="0.25">
      <c r="B767" s="25" t="s">
        <v>74</v>
      </c>
      <c r="C767" s="26" t="s">
        <v>75</v>
      </c>
      <c r="D767" s="18" t="s">
        <v>31</v>
      </c>
      <c r="E767" s="19">
        <v>45</v>
      </c>
      <c r="F767" s="25">
        <v>0</v>
      </c>
      <c r="G767" s="40">
        <v>6</v>
      </c>
      <c r="H767" s="25">
        <v>0</v>
      </c>
      <c r="I767" s="25">
        <v>45</v>
      </c>
      <c r="J767" s="25">
        <v>6</v>
      </c>
      <c r="K767" s="68">
        <f t="shared" si="114"/>
        <v>51</v>
      </c>
    </row>
    <row r="768" spans="2:11" x14ac:dyDescent="0.25">
      <c r="B768" s="25" t="s">
        <v>76</v>
      </c>
      <c r="C768" s="26" t="s">
        <v>77</v>
      </c>
      <c r="D768" s="18" t="s">
        <v>31</v>
      </c>
      <c r="E768" s="19">
        <v>14</v>
      </c>
      <c r="F768" s="25">
        <v>0</v>
      </c>
      <c r="G768" s="40">
        <v>0</v>
      </c>
      <c r="H768" s="25">
        <v>0</v>
      </c>
      <c r="I768" s="25">
        <v>14</v>
      </c>
      <c r="J768" s="25">
        <v>0</v>
      </c>
      <c r="K768" s="68">
        <f t="shared" si="114"/>
        <v>14</v>
      </c>
    </row>
    <row r="769" spans="2:11" x14ac:dyDescent="0.25">
      <c r="B769" s="25" t="s">
        <v>367</v>
      </c>
      <c r="C769" s="26" t="s">
        <v>368</v>
      </c>
      <c r="D769" s="18" t="s">
        <v>31</v>
      </c>
      <c r="E769" s="19">
        <v>0</v>
      </c>
      <c r="F769" s="25">
        <v>0</v>
      </c>
      <c r="G769" s="40">
        <v>1</v>
      </c>
      <c r="H769" s="25">
        <v>1</v>
      </c>
      <c r="I769" s="25">
        <v>0</v>
      </c>
      <c r="J769" s="25">
        <v>1</v>
      </c>
      <c r="K769" s="68">
        <f t="shared" si="114"/>
        <v>1</v>
      </c>
    </row>
    <row r="770" spans="2:11" x14ac:dyDescent="0.25">
      <c r="B770" s="25" t="s">
        <v>116</v>
      </c>
      <c r="C770" s="26" t="s">
        <v>117</v>
      </c>
      <c r="D770" s="18" t="s">
        <v>31</v>
      </c>
      <c r="E770" s="19">
        <v>0</v>
      </c>
      <c r="F770" s="25">
        <v>0</v>
      </c>
      <c r="G770" s="40">
        <v>1</v>
      </c>
      <c r="H770" s="25">
        <v>0</v>
      </c>
      <c r="I770" s="25">
        <v>0</v>
      </c>
      <c r="J770" s="25">
        <v>1</v>
      </c>
      <c r="K770" s="68">
        <f t="shared" si="114"/>
        <v>1</v>
      </c>
    </row>
    <row r="771" spans="2:11" x14ac:dyDescent="0.25">
      <c r="B771" s="25" t="s">
        <v>78</v>
      </c>
      <c r="C771" s="26" t="s">
        <v>79</v>
      </c>
      <c r="D771" s="18" t="s">
        <v>31</v>
      </c>
      <c r="E771" s="19">
        <v>0</v>
      </c>
      <c r="F771" s="25">
        <v>0</v>
      </c>
      <c r="G771" s="40">
        <v>1</v>
      </c>
      <c r="H771" s="25">
        <v>0</v>
      </c>
      <c r="I771" s="25">
        <v>0</v>
      </c>
      <c r="J771" s="25">
        <v>1</v>
      </c>
      <c r="K771" s="68">
        <f t="shared" si="114"/>
        <v>1</v>
      </c>
    </row>
    <row r="772" spans="2:11" x14ac:dyDescent="0.25">
      <c r="B772" s="25" t="s">
        <v>80</v>
      </c>
      <c r="C772" s="26" t="s">
        <v>81</v>
      </c>
      <c r="D772" s="18" t="s">
        <v>31</v>
      </c>
      <c r="E772" s="19">
        <v>0</v>
      </c>
      <c r="F772" s="25">
        <v>0</v>
      </c>
      <c r="G772" s="40">
        <v>1</v>
      </c>
      <c r="H772" s="25">
        <v>0</v>
      </c>
      <c r="I772" s="25">
        <v>0</v>
      </c>
      <c r="J772" s="25">
        <v>1</v>
      </c>
      <c r="K772" s="68">
        <f t="shared" si="114"/>
        <v>1</v>
      </c>
    </row>
    <row r="773" spans="2:11" x14ac:dyDescent="0.25">
      <c r="B773" s="25" t="s">
        <v>224</v>
      </c>
      <c r="C773" s="26" t="s">
        <v>225</v>
      </c>
      <c r="D773" s="18" t="s">
        <v>31</v>
      </c>
      <c r="E773" s="19">
        <v>0</v>
      </c>
      <c r="F773" s="25">
        <v>0</v>
      </c>
      <c r="G773" s="40">
        <v>4</v>
      </c>
      <c r="H773" s="25">
        <v>0</v>
      </c>
      <c r="I773" s="25">
        <v>0</v>
      </c>
      <c r="J773" s="25">
        <v>4</v>
      </c>
      <c r="K773" s="68">
        <f t="shared" si="114"/>
        <v>4</v>
      </c>
    </row>
    <row r="774" spans="2:11" x14ac:dyDescent="0.25">
      <c r="B774" s="130" t="s">
        <v>27</v>
      </c>
      <c r="C774" s="130"/>
      <c r="D774" s="130"/>
      <c r="E774" s="33">
        <f>SUM(E760:E773)</f>
        <v>149</v>
      </c>
      <c r="F774" s="33">
        <f t="shared" ref="F774:K774" si="115">SUM(F760:F773)</f>
        <v>1</v>
      </c>
      <c r="G774" s="33">
        <f t="shared" si="115"/>
        <v>46</v>
      </c>
      <c r="H774" s="33">
        <f t="shared" si="115"/>
        <v>1</v>
      </c>
      <c r="I774" s="33">
        <f t="shared" si="115"/>
        <v>149</v>
      </c>
      <c r="J774" s="33">
        <f t="shared" si="115"/>
        <v>46</v>
      </c>
      <c r="K774" s="33">
        <f t="shared" si="115"/>
        <v>195</v>
      </c>
    </row>
    <row r="775" spans="2:11" x14ac:dyDescent="0.25"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</row>
    <row r="776" spans="2:11" x14ac:dyDescent="0.25">
      <c r="B776" s="130" t="s">
        <v>82</v>
      </c>
      <c r="C776" s="130"/>
      <c r="D776" s="130"/>
      <c r="E776" s="33">
        <f t="shared" ref="E776:K776" si="116">E774+E756+E739</f>
        <v>532</v>
      </c>
      <c r="F776" s="33">
        <f t="shared" si="116"/>
        <v>71</v>
      </c>
      <c r="G776" s="33">
        <f t="shared" si="116"/>
        <v>401</v>
      </c>
      <c r="H776" s="33">
        <f t="shared" si="116"/>
        <v>90</v>
      </c>
      <c r="I776" s="33">
        <f t="shared" si="116"/>
        <v>532</v>
      </c>
      <c r="J776" s="33">
        <f t="shared" si="116"/>
        <v>401</v>
      </c>
      <c r="K776" s="33">
        <f t="shared" si="116"/>
        <v>933</v>
      </c>
    </row>
    <row r="777" spans="2:11" x14ac:dyDescent="0.25">
      <c r="B777" s="4"/>
      <c r="C777" s="4"/>
      <c r="D777" s="4"/>
      <c r="E777" s="9"/>
      <c r="F777" s="4"/>
      <c r="G777" s="4"/>
      <c r="H777" s="4"/>
      <c r="I777" s="4"/>
      <c r="J777" s="4"/>
      <c r="K777" s="4"/>
    </row>
    <row r="778" spans="2:11" x14ac:dyDescent="0.25">
      <c r="B778" s="4"/>
      <c r="C778" s="4"/>
      <c r="D778" s="4"/>
      <c r="E778" s="9"/>
      <c r="F778" s="4"/>
      <c r="G778" s="4"/>
      <c r="H778" s="4"/>
      <c r="I778" s="4"/>
      <c r="J778" s="4"/>
      <c r="K778" s="4"/>
    </row>
    <row r="779" spans="2:11" ht="18.75" x14ac:dyDescent="0.25">
      <c r="B779" s="146" t="s">
        <v>420</v>
      </c>
      <c r="C779" s="146"/>
      <c r="D779" s="146"/>
      <c r="E779" s="146"/>
      <c r="F779" s="146"/>
      <c r="G779" s="146"/>
      <c r="H779" s="146"/>
      <c r="I779" s="146"/>
      <c r="J779" s="146"/>
      <c r="K779" s="146"/>
    </row>
    <row r="780" spans="2:11" s="21" customFormat="1" ht="11.25" x14ac:dyDescent="0.25">
      <c r="B780" s="145" t="s">
        <v>1</v>
      </c>
      <c r="C780" s="145"/>
      <c r="D780" s="145" t="s">
        <v>2</v>
      </c>
      <c r="E780" s="145" t="s">
        <v>3</v>
      </c>
      <c r="F780" s="145"/>
      <c r="G780" s="145" t="s">
        <v>4</v>
      </c>
      <c r="H780" s="145"/>
      <c r="I780" s="145" t="s">
        <v>5</v>
      </c>
      <c r="J780" s="145"/>
      <c r="K780" s="145"/>
    </row>
    <row r="781" spans="2:11" s="21" customFormat="1" ht="22.5" x14ac:dyDescent="0.25">
      <c r="B781" s="145"/>
      <c r="C781" s="145"/>
      <c r="D781" s="145"/>
      <c r="E781" s="38" t="s">
        <v>6</v>
      </c>
      <c r="F781" s="38" t="s">
        <v>7</v>
      </c>
      <c r="G781" s="38" t="s">
        <v>6</v>
      </c>
      <c r="H781" s="38" t="s">
        <v>1173</v>
      </c>
      <c r="I781" s="38" t="s">
        <v>8</v>
      </c>
      <c r="J781" s="38" t="s">
        <v>9</v>
      </c>
      <c r="K781" s="38" t="s">
        <v>10</v>
      </c>
    </row>
    <row r="782" spans="2:11" s="21" customFormat="1" ht="11.25" x14ac:dyDescent="0.25">
      <c r="B782" s="25" t="s">
        <v>96</v>
      </c>
      <c r="C782" s="26" t="s">
        <v>97</v>
      </c>
      <c r="D782" s="18" t="s">
        <v>18</v>
      </c>
      <c r="E782" s="19">
        <v>1</v>
      </c>
      <c r="F782" s="25">
        <v>1</v>
      </c>
      <c r="G782" s="40">
        <v>0</v>
      </c>
      <c r="H782" s="25">
        <v>0</v>
      </c>
      <c r="I782" s="25">
        <v>1</v>
      </c>
      <c r="J782" s="25">
        <v>0</v>
      </c>
      <c r="K782" s="40">
        <f>J782+I782</f>
        <v>1</v>
      </c>
    </row>
    <row r="783" spans="2:11" s="21" customFormat="1" ht="11.25" x14ac:dyDescent="0.25">
      <c r="B783" s="131" t="s">
        <v>11</v>
      </c>
      <c r="C783" s="132" t="s">
        <v>12</v>
      </c>
      <c r="D783" s="18" t="s">
        <v>13</v>
      </c>
      <c r="E783" s="19">
        <v>1</v>
      </c>
      <c r="F783" s="25">
        <v>0</v>
      </c>
      <c r="G783" s="40">
        <v>45</v>
      </c>
      <c r="H783" s="25">
        <v>16</v>
      </c>
      <c r="I783" s="25">
        <v>1</v>
      </c>
      <c r="J783" s="25">
        <v>45</v>
      </c>
      <c r="K783" s="68">
        <f t="shared" ref="K783:K795" si="117">J783+I783</f>
        <v>46</v>
      </c>
    </row>
    <row r="784" spans="2:11" s="21" customFormat="1" ht="11.25" x14ac:dyDescent="0.25">
      <c r="B784" s="131"/>
      <c r="C784" s="132"/>
      <c r="D784" s="18" t="s">
        <v>18</v>
      </c>
      <c r="E784" s="19">
        <v>2</v>
      </c>
      <c r="F784" s="25">
        <v>2</v>
      </c>
      <c r="G784" s="40">
        <v>0</v>
      </c>
      <c r="H784" s="25">
        <v>0</v>
      </c>
      <c r="I784" s="25">
        <v>2</v>
      </c>
      <c r="J784" s="25">
        <v>0</v>
      </c>
      <c r="K784" s="68">
        <f t="shared" si="117"/>
        <v>2</v>
      </c>
    </row>
    <row r="785" spans="2:11" s="21" customFormat="1" ht="11.25" x14ac:dyDescent="0.25">
      <c r="B785" s="131" t="s">
        <v>98</v>
      </c>
      <c r="C785" s="132" t="s">
        <v>99</v>
      </c>
      <c r="D785" s="18" t="s">
        <v>13</v>
      </c>
      <c r="E785" s="19">
        <v>0</v>
      </c>
      <c r="F785" s="25">
        <v>0</v>
      </c>
      <c r="G785" s="40">
        <v>24</v>
      </c>
      <c r="H785" s="25">
        <v>1</v>
      </c>
      <c r="I785" s="25">
        <v>0</v>
      </c>
      <c r="J785" s="25">
        <v>24</v>
      </c>
      <c r="K785" s="68">
        <f t="shared" si="117"/>
        <v>24</v>
      </c>
    </row>
    <row r="786" spans="2:11" s="21" customFormat="1" ht="11.25" x14ac:dyDescent="0.25">
      <c r="B786" s="131"/>
      <c r="C786" s="132"/>
      <c r="D786" s="18" t="s">
        <v>18</v>
      </c>
      <c r="E786" s="19">
        <v>8</v>
      </c>
      <c r="F786" s="25">
        <v>8</v>
      </c>
      <c r="G786" s="40">
        <v>0</v>
      </c>
      <c r="H786" s="25">
        <v>0</v>
      </c>
      <c r="I786" s="25">
        <v>8</v>
      </c>
      <c r="J786" s="25">
        <v>0</v>
      </c>
      <c r="K786" s="68">
        <f t="shared" si="117"/>
        <v>8</v>
      </c>
    </row>
    <row r="787" spans="2:11" s="21" customFormat="1" ht="11.25" x14ac:dyDescent="0.25">
      <c r="B787" s="131" t="s">
        <v>16</v>
      </c>
      <c r="C787" s="132" t="s">
        <v>17</v>
      </c>
      <c r="D787" s="18" t="s">
        <v>13</v>
      </c>
      <c r="E787" s="19">
        <v>12</v>
      </c>
      <c r="F787" s="25">
        <v>12</v>
      </c>
      <c r="G787" s="40">
        <v>0</v>
      </c>
      <c r="H787" s="25">
        <v>0</v>
      </c>
      <c r="I787" s="25">
        <v>12</v>
      </c>
      <c r="J787" s="25">
        <v>0</v>
      </c>
      <c r="K787" s="68">
        <f t="shared" si="117"/>
        <v>12</v>
      </c>
    </row>
    <row r="788" spans="2:11" s="21" customFormat="1" ht="11.25" x14ac:dyDescent="0.25">
      <c r="B788" s="131"/>
      <c r="C788" s="132"/>
      <c r="D788" s="18" t="s">
        <v>18</v>
      </c>
      <c r="E788" s="19">
        <v>13</v>
      </c>
      <c r="F788" s="25">
        <v>13</v>
      </c>
      <c r="G788" s="40">
        <v>0</v>
      </c>
      <c r="H788" s="25">
        <v>0</v>
      </c>
      <c r="I788" s="25">
        <v>13</v>
      </c>
      <c r="J788" s="25">
        <v>0</v>
      </c>
      <c r="K788" s="68">
        <f t="shared" si="117"/>
        <v>13</v>
      </c>
    </row>
    <row r="789" spans="2:11" s="21" customFormat="1" ht="11.25" x14ac:dyDescent="0.25">
      <c r="B789" s="25" t="s">
        <v>19</v>
      </c>
      <c r="C789" s="26" t="s">
        <v>20</v>
      </c>
      <c r="D789" s="18" t="s">
        <v>13</v>
      </c>
      <c r="E789" s="19">
        <v>11</v>
      </c>
      <c r="F789" s="25">
        <v>0</v>
      </c>
      <c r="G789" s="40">
        <v>30</v>
      </c>
      <c r="H789" s="25">
        <v>7</v>
      </c>
      <c r="I789" s="25">
        <v>11</v>
      </c>
      <c r="J789" s="25">
        <v>30</v>
      </c>
      <c r="K789" s="68">
        <f t="shared" si="117"/>
        <v>41</v>
      </c>
    </row>
    <row r="790" spans="2:11" s="21" customFormat="1" ht="11.25" x14ac:dyDescent="0.25">
      <c r="B790" s="131" t="s">
        <v>21</v>
      </c>
      <c r="C790" s="132" t="s">
        <v>22</v>
      </c>
      <c r="D790" s="18" t="s">
        <v>13</v>
      </c>
      <c r="E790" s="19">
        <v>61</v>
      </c>
      <c r="F790" s="25">
        <v>1</v>
      </c>
      <c r="G790" s="40">
        <v>57</v>
      </c>
      <c r="H790" s="25">
        <v>11</v>
      </c>
      <c r="I790" s="25">
        <v>61</v>
      </c>
      <c r="J790" s="25">
        <v>57</v>
      </c>
      <c r="K790" s="68">
        <f t="shared" si="117"/>
        <v>118</v>
      </c>
    </row>
    <row r="791" spans="2:11" s="21" customFormat="1" ht="11.25" x14ac:dyDescent="0.25">
      <c r="B791" s="131"/>
      <c r="C791" s="132"/>
      <c r="D791" s="18" t="s">
        <v>18</v>
      </c>
      <c r="E791" s="19">
        <v>26</v>
      </c>
      <c r="F791" s="25">
        <v>26</v>
      </c>
      <c r="G791" s="40">
        <v>0</v>
      </c>
      <c r="H791" s="25">
        <v>0</v>
      </c>
      <c r="I791" s="25">
        <v>26</v>
      </c>
      <c r="J791" s="25">
        <v>0</v>
      </c>
      <c r="K791" s="68">
        <f t="shared" si="117"/>
        <v>26</v>
      </c>
    </row>
    <row r="792" spans="2:11" s="21" customFormat="1" ht="11.25" x14ac:dyDescent="0.25">
      <c r="B792" s="131" t="s">
        <v>23</v>
      </c>
      <c r="C792" s="132" t="s">
        <v>24</v>
      </c>
      <c r="D792" s="18" t="s">
        <v>13</v>
      </c>
      <c r="E792" s="19">
        <v>1</v>
      </c>
      <c r="F792" s="25">
        <v>0</v>
      </c>
      <c r="G792" s="40">
        <v>2</v>
      </c>
      <c r="H792" s="25">
        <v>1</v>
      </c>
      <c r="I792" s="25">
        <v>1</v>
      </c>
      <c r="J792" s="25">
        <v>2</v>
      </c>
      <c r="K792" s="68">
        <f t="shared" si="117"/>
        <v>3</v>
      </c>
    </row>
    <row r="793" spans="2:11" s="21" customFormat="1" ht="11.25" x14ac:dyDescent="0.25">
      <c r="B793" s="131"/>
      <c r="C793" s="132"/>
      <c r="D793" s="18" t="s">
        <v>18</v>
      </c>
      <c r="E793" s="19">
        <v>2</v>
      </c>
      <c r="F793" s="25">
        <v>2</v>
      </c>
      <c r="G793" s="40">
        <v>0</v>
      </c>
      <c r="H793" s="25">
        <v>0</v>
      </c>
      <c r="I793" s="25">
        <v>2</v>
      </c>
      <c r="J793" s="25">
        <v>0</v>
      </c>
      <c r="K793" s="68">
        <f t="shared" si="117"/>
        <v>2</v>
      </c>
    </row>
    <row r="794" spans="2:11" s="21" customFormat="1" ht="11.25" x14ac:dyDescent="0.25">
      <c r="B794" s="25" t="s">
        <v>25</v>
      </c>
      <c r="C794" s="26" t="s">
        <v>26</v>
      </c>
      <c r="D794" s="18" t="s">
        <v>13</v>
      </c>
      <c r="E794" s="19">
        <v>2</v>
      </c>
      <c r="F794" s="25">
        <v>2</v>
      </c>
      <c r="G794" s="40">
        <v>0</v>
      </c>
      <c r="H794" s="25">
        <v>0</v>
      </c>
      <c r="I794" s="25">
        <v>2</v>
      </c>
      <c r="J794" s="25">
        <v>0</v>
      </c>
      <c r="K794" s="68">
        <f t="shared" si="117"/>
        <v>2</v>
      </c>
    </row>
    <row r="795" spans="2:11" s="21" customFormat="1" ht="11.25" x14ac:dyDescent="0.25">
      <c r="B795" s="25" t="s">
        <v>349</v>
      </c>
      <c r="C795" s="26" t="s">
        <v>350</v>
      </c>
      <c r="D795" s="18" t="s">
        <v>13</v>
      </c>
      <c r="E795" s="19">
        <v>0</v>
      </c>
      <c r="F795" s="25">
        <v>0</v>
      </c>
      <c r="G795" s="40">
        <v>3</v>
      </c>
      <c r="H795" s="25">
        <v>3</v>
      </c>
      <c r="I795" s="25">
        <v>0</v>
      </c>
      <c r="J795" s="25">
        <v>3</v>
      </c>
      <c r="K795" s="68">
        <f t="shared" si="117"/>
        <v>3</v>
      </c>
    </row>
    <row r="796" spans="2:11" s="10" customFormat="1" ht="12" x14ac:dyDescent="0.25">
      <c r="B796" s="130" t="s">
        <v>27</v>
      </c>
      <c r="C796" s="130"/>
      <c r="D796" s="130"/>
      <c r="E796" s="33">
        <f>SUM(E782:E795)</f>
        <v>140</v>
      </c>
      <c r="F796" s="33">
        <f t="shared" ref="F796:K796" si="118">SUM(F782:F795)</f>
        <v>67</v>
      </c>
      <c r="G796" s="33">
        <f t="shared" si="118"/>
        <v>161</v>
      </c>
      <c r="H796" s="33">
        <f t="shared" si="118"/>
        <v>39</v>
      </c>
      <c r="I796" s="33">
        <f t="shared" si="118"/>
        <v>140</v>
      </c>
      <c r="J796" s="33">
        <f t="shared" si="118"/>
        <v>161</v>
      </c>
      <c r="K796" s="33">
        <f t="shared" si="118"/>
        <v>301</v>
      </c>
    </row>
    <row r="797" spans="2:11" x14ac:dyDescent="0.25"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</row>
    <row r="798" spans="2:11" s="21" customFormat="1" ht="11.25" x14ac:dyDescent="0.25">
      <c r="B798" s="145" t="s">
        <v>28</v>
      </c>
      <c r="C798" s="145"/>
      <c r="D798" s="145" t="s">
        <v>2</v>
      </c>
      <c r="E798" s="145" t="s">
        <v>3</v>
      </c>
      <c r="F798" s="145"/>
      <c r="G798" s="145" t="s">
        <v>4</v>
      </c>
      <c r="H798" s="145"/>
      <c r="I798" s="145" t="s">
        <v>5</v>
      </c>
      <c r="J798" s="145"/>
      <c r="K798" s="145"/>
    </row>
    <row r="799" spans="2:11" s="21" customFormat="1" ht="22.5" x14ac:dyDescent="0.25">
      <c r="B799" s="145"/>
      <c r="C799" s="145"/>
      <c r="D799" s="145"/>
      <c r="E799" s="38" t="s">
        <v>6</v>
      </c>
      <c r="F799" s="38" t="s">
        <v>7</v>
      </c>
      <c r="G799" s="38" t="s">
        <v>6</v>
      </c>
      <c r="H799" s="38" t="s">
        <v>1173</v>
      </c>
      <c r="I799" s="38" t="s">
        <v>8</v>
      </c>
      <c r="J799" s="38" t="s">
        <v>9</v>
      </c>
      <c r="K799" s="38" t="s">
        <v>10</v>
      </c>
    </row>
    <row r="800" spans="2:11" s="21" customFormat="1" ht="11.25" x14ac:dyDescent="0.25">
      <c r="B800" s="25" t="s">
        <v>29</v>
      </c>
      <c r="C800" s="26" t="s">
        <v>30</v>
      </c>
      <c r="D800" s="18" t="s">
        <v>31</v>
      </c>
      <c r="E800" s="19">
        <v>2</v>
      </c>
      <c r="F800" s="25">
        <v>0</v>
      </c>
      <c r="G800" s="40">
        <v>0</v>
      </c>
      <c r="H800" s="25">
        <v>0</v>
      </c>
      <c r="I800" s="25">
        <v>2</v>
      </c>
      <c r="J800" s="25">
        <v>0</v>
      </c>
      <c r="K800" s="40">
        <f>J800+I800</f>
        <v>2</v>
      </c>
    </row>
    <row r="801" spans="2:11" s="21" customFormat="1" ht="11.25" x14ac:dyDescent="0.25">
      <c r="B801" s="25" t="s">
        <v>32</v>
      </c>
      <c r="C801" s="26" t="s">
        <v>33</v>
      </c>
      <c r="D801" s="18" t="s">
        <v>31</v>
      </c>
      <c r="E801" s="19">
        <v>2</v>
      </c>
      <c r="F801" s="25">
        <v>0</v>
      </c>
      <c r="G801" s="40">
        <v>1</v>
      </c>
      <c r="H801" s="25">
        <v>0</v>
      </c>
      <c r="I801" s="25">
        <v>2</v>
      </c>
      <c r="J801" s="25">
        <v>1</v>
      </c>
      <c r="K801" s="68">
        <f t="shared" ref="K801:K809" si="119">J801+I801</f>
        <v>3</v>
      </c>
    </row>
    <row r="802" spans="2:11" s="21" customFormat="1" ht="11.25" x14ac:dyDescent="0.25">
      <c r="B802" s="25" t="s">
        <v>34</v>
      </c>
      <c r="C802" s="26" t="s">
        <v>35</v>
      </c>
      <c r="D802" s="18" t="s">
        <v>31</v>
      </c>
      <c r="E802" s="19">
        <v>2</v>
      </c>
      <c r="F802" s="25">
        <v>0</v>
      </c>
      <c r="G802" s="40">
        <v>0</v>
      </c>
      <c r="H802" s="25">
        <v>0</v>
      </c>
      <c r="I802" s="25">
        <v>2</v>
      </c>
      <c r="J802" s="25">
        <v>0</v>
      </c>
      <c r="K802" s="68">
        <f t="shared" si="119"/>
        <v>2</v>
      </c>
    </row>
    <row r="803" spans="2:11" s="21" customFormat="1" ht="11.25" x14ac:dyDescent="0.25">
      <c r="B803" s="25" t="s">
        <v>213</v>
      </c>
      <c r="C803" s="26" t="s">
        <v>162</v>
      </c>
      <c r="D803" s="18" t="s">
        <v>31</v>
      </c>
      <c r="E803" s="19">
        <v>15</v>
      </c>
      <c r="F803" s="25">
        <v>0</v>
      </c>
      <c r="G803" s="40">
        <v>0</v>
      </c>
      <c r="H803" s="25">
        <v>0</v>
      </c>
      <c r="I803" s="25">
        <v>15</v>
      </c>
      <c r="J803" s="25">
        <v>0</v>
      </c>
      <c r="K803" s="68">
        <f t="shared" si="119"/>
        <v>15</v>
      </c>
    </row>
    <row r="804" spans="2:11" s="21" customFormat="1" ht="11.25" x14ac:dyDescent="0.25">
      <c r="B804" s="25" t="s">
        <v>46</v>
      </c>
      <c r="C804" s="26" t="s">
        <v>47</v>
      </c>
      <c r="D804" s="18" t="s">
        <v>31</v>
      </c>
      <c r="E804" s="19">
        <v>5</v>
      </c>
      <c r="F804" s="25">
        <v>0</v>
      </c>
      <c r="G804" s="40">
        <v>0</v>
      </c>
      <c r="H804" s="25">
        <v>0</v>
      </c>
      <c r="I804" s="25">
        <v>5</v>
      </c>
      <c r="J804" s="25">
        <v>0</v>
      </c>
      <c r="K804" s="68">
        <f t="shared" si="119"/>
        <v>5</v>
      </c>
    </row>
    <row r="805" spans="2:11" s="21" customFormat="1" ht="11.25" x14ac:dyDescent="0.25">
      <c r="B805" s="25" t="s">
        <v>48</v>
      </c>
      <c r="C805" s="26" t="s">
        <v>49</v>
      </c>
      <c r="D805" s="18" t="s">
        <v>31</v>
      </c>
      <c r="E805" s="19">
        <v>21</v>
      </c>
      <c r="F805" s="25">
        <v>0</v>
      </c>
      <c r="G805" s="40">
        <v>2</v>
      </c>
      <c r="H805" s="25">
        <v>0</v>
      </c>
      <c r="I805" s="25">
        <v>21</v>
      </c>
      <c r="J805" s="25">
        <v>2</v>
      </c>
      <c r="K805" s="68">
        <f t="shared" si="119"/>
        <v>23</v>
      </c>
    </row>
    <row r="806" spans="2:11" s="21" customFormat="1" ht="11.25" x14ac:dyDescent="0.25">
      <c r="B806" s="25" t="s">
        <v>50</v>
      </c>
      <c r="C806" s="26" t="s">
        <v>51</v>
      </c>
      <c r="D806" s="18" t="s">
        <v>31</v>
      </c>
      <c r="E806" s="19">
        <v>19</v>
      </c>
      <c r="F806" s="25">
        <v>0</v>
      </c>
      <c r="G806" s="40">
        <v>0</v>
      </c>
      <c r="H806" s="25">
        <v>0</v>
      </c>
      <c r="I806" s="25">
        <v>19</v>
      </c>
      <c r="J806" s="25">
        <v>0</v>
      </c>
      <c r="K806" s="68">
        <f t="shared" si="119"/>
        <v>19</v>
      </c>
    </row>
    <row r="807" spans="2:11" s="21" customFormat="1" ht="11.25" x14ac:dyDescent="0.25">
      <c r="B807" s="25" t="s">
        <v>52</v>
      </c>
      <c r="C807" s="26" t="s">
        <v>53</v>
      </c>
      <c r="D807" s="18" t="s">
        <v>31</v>
      </c>
      <c r="E807" s="19">
        <v>7</v>
      </c>
      <c r="F807" s="25">
        <v>0</v>
      </c>
      <c r="G807" s="40">
        <v>0</v>
      </c>
      <c r="H807" s="25">
        <v>0</v>
      </c>
      <c r="I807" s="25">
        <v>7</v>
      </c>
      <c r="J807" s="25">
        <v>0</v>
      </c>
      <c r="K807" s="68">
        <f t="shared" si="119"/>
        <v>7</v>
      </c>
    </row>
    <row r="808" spans="2:11" s="21" customFormat="1" ht="11.25" x14ac:dyDescent="0.25">
      <c r="B808" s="25" t="s">
        <v>54</v>
      </c>
      <c r="C808" s="26" t="s">
        <v>55</v>
      </c>
      <c r="D808" s="18" t="s">
        <v>31</v>
      </c>
      <c r="E808" s="19">
        <v>6</v>
      </c>
      <c r="F808" s="25">
        <v>0</v>
      </c>
      <c r="G808" s="40">
        <v>0</v>
      </c>
      <c r="H808" s="25">
        <v>0</v>
      </c>
      <c r="I808" s="25">
        <v>6</v>
      </c>
      <c r="J808" s="25">
        <v>0</v>
      </c>
      <c r="K808" s="68">
        <f t="shared" si="119"/>
        <v>6</v>
      </c>
    </row>
    <row r="809" spans="2:11" s="21" customFormat="1" ht="11.25" x14ac:dyDescent="0.25">
      <c r="B809" s="25" t="s">
        <v>56</v>
      </c>
      <c r="C809" s="26" t="s">
        <v>57</v>
      </c>
      <c r="D809" s="18" t="s">
        <v>31</v>
      </c>
      <c r="E809" s="19">
        <v>2</v>
      </c>
      <c r="F809" s="25">
        <v>0</v>
      </c>
      <c r="G809" s="40">
        <v>0</v>
      </c>
      <c r="H809" s="25">
        <v>0</v>
      </c>
      <c r="I809" s="25">
        <v>2</v>
      </c>
      <c r="J809" s="25">
        <v>0</v>
      </c>
      <c r="K809" s="68">
        <f t="shared" si="119"/>
        <v>2</v>
      </c>
    </row>
    <row r="810" spans="2:11" s="10" customFormat="1" ht="12" x14ac:dyDescent="0.25">
      <c r="B810" s="130" t="s">
        <v>27</v>
      </c>
      <c r="C810" s="130"/>
      <c r="D810" s="130"/>
      <c r="E810" s="33">
        <f>SUM(E800:E809)</f>
        <v>81</v>
      </c>
      <c r="F810" s="33">
        <f t="shared" ref="F810:K810" si="120">SUM(F800:F809)</f>
        <v>0</v>
      </c>
      <c r="G810" s="33">
        <f t="shared" si="120"/>
        <v>3</v>
      </c>
      <c r="H810" s="33">
        <f t="shared" si="120"/>
        <v>0</v>
      </c>
      <c r="I810" s="33">
        <f t="shared" si="120"/>
        <v>81</v>
      </c>
      <c r="J810" s="33">
        <f t="shared" si="120"/>
        <v>3</v>
      </c>
      <c r="K810" s="33">
        <f t="shared" si="120"/>
        <v>84</v>
      </c>
    </row>
    <row r="811" spans="2:11" x14ac:dyDescent="0.25"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</row>
    <row r="812" spans="2:11" s="21" customFormat="1" ht="11.25" x14ac:dyDescent="0.25">
      <c r="B812" s="145" t="s">
        <v>58</v>
      </c>
      <c r="C812" s="145"/>
      <c r="D812" s="145" t="s">
        <v>2</v>
      </c>
      <c r="E812" s="145" t="s">
        <v>3</v>
      </c>
      <c r="F812" s="145"/>
      <c r="G812" s="145" t="s">
        <v>4</v>
      </c>
      <c r="H812" s="145"/>
      <c r="I812" s="145" t="s">
        <v>5</v>
      </c>
      <c r="J812" s="145"/>
      <c r="K812" s="145"/>
    </row>
    <row r="813" spans="2:11" s="21" customFormat="1" ht="22.5" x14ac:dyDescent="0.25">
      <c r="B813" s="145"/>
      <c r="C813" s="145"/>
      <c r="D813" s="145"/>
      <c r="E813" s="38" t="s">
        <v>6</v>
      </c>
      <c r="F813" s="38" t="s">
        <v>7</v>
      </c>
      <c r="G813" s="38" t="s">
        <v>6</v>
      </c>
      <c r="H813" s="38" t="s">
        <v>1173</v>
      </c>
      <c r="I813" s="38" t="s">
        <v>8</v>
      </c>
      <c r="J813" s="38" t="s">
        <v>9</v>
      </c>
      <c r="K813" s="38" t="s">
        <v>10</v>
      </c>
    </row>
    <row r="814" spans="2:11" s="21" customFormat="1" ht="11.25" x14ac:dyDescent="0.25">
      <c r="B814" s="25" t="s">
        <v>61</v>
      </c>
      <c r="C814" s="26" t="s">
        <v>62</v>
      </c>
      <c r="D814" s="18" t="s">
        <v>31</v>
      </c>
      <c r="E814" s="19">
        <v>1</v>
      </c>
      <c r="F814" s="25">
        <v>0</v>
      </c>
      <c r="G814" s="40">
        <v>0</v>
      </c>
      <c r="H814" s="25">
        <v>0</v>
      </c>
      <c r="I814" s="25">
        <v>1</v>
      </c>
      <c r="J814" s="25">
        <v>0</v>
      </c>
      <c r="K814" s="40">
        <f>J814+I814</f>
        <v>1</v>
      </c>
    </row>
    <row r="815" spans="2:11" s="21" customFormat="1" ht="11.25" x14ac:dyDescent="0.25">
      <c r="B815" s="25" t="s">
        <v>63</v>
      </c>
      <c r="C815" s="26" t="s">
        <v>64</v>
      </c>
      <c r="D815" s="18" t="s">
        <v>31</v>
      </c>
      <c r="E815" s="19">
        <v>2</v>
      </c>
      <c r="F815" s="25">
        <v>0</v>
      </c>
      <c r="G815" s="40">
        <v>3</v>
      </c>
      <c r="H815" s="25">
        <v>2</v>
      </c>
      <c r="I815" s="25">
        <v>2</v>
      </c>
      <c r="J815" s="25">
        <v>3</v>
      </c>
      <c r="K815" s="68">
        <f t="shared" ref="K815:K824" si="121">J815+I815</f>
        <v>5</v>
      </c>
    </row>
    <row r="816" spans="2:11" s="21" customFormat="1" ht="11.25" x14ac:dyDescent="0.25">
      <c r="B816" s="25" t="s">
        <v>177</v>
      </c>
      <c r="C816" s="26" t="s">
        <v>178</v>
      </c>
      <c r="D816" s="18" t="s">
        <v>31</v>
      </c>
      <c r="E816" s="19">
        <v>2</v>
      </c>
      <c r="F816" s="25">
        <v>0</v>
      </c>
      <c r="G816" s="40">
        <v>2</v>
      </c>
      <c r="H816" s="25">
        <v>2</v>
      </c>
      <c r="I816" s="25">
        <v>2</v>
      </c>
      <c r="J816" s="25">
        <v>2</v>
      </c>
      <c r="K816" s="68">
        <f t="shared" si="121"/>
        <v>4</v>
      </c>
    </row>
    <row r="817" spans="2:11" s="21" customFormat="1" ht="11.25" x14ac:dyDescent="0.25">
      <c r="B817" s="25" t="s">
        <v>68</v>
      </c>
      <c r="C817" s="26" t="s">
        <v>69</v>
      </c>
      <c r="D817" s="18" t="s">
        <v>31</v>
      </c>
      <c r="E817" s="19">
        <v>0</v>
      </c>
      <c r="F817" s="25">
        <v>0</v>
      </c>
      <c r="G817" s="40">
        <v>1</v>
      </c>
      <c r="H817" s="25">
        <v>0</v>
      </c>
      <c r="I817" s="25">
        <v>0</v>
      </c>
      <c r="J817" s="25">
        <v>1</v>
      </c>
      <c r="K817" s="68">
        <f t="shared" si="121"/>
        <v>1</v>
      </c>
    </row>
    <row r="818" spans="2:11" s="21" customFormat="1" ht="11.25" x14ac:dyDescent="0.25">
      <c r="B818" s="25" t="s">
        <v>70</v>
      </c>
      <c r="C818" s="26" t="s">
        <v>71</v>
      </c>
      <c r="D818" s="18" t="s">
        <v>31</v>
      </c>
      <c r="E818" s="19">
        <v>0</v>
      </c>
      <c r="F818" s="25">
        <v>0</v>
      </c>
      <c r="G818" s="40">
        <v>1</v>
      </c>
      <c r="H818" s="25">
        <v>1</v>
      </c>
      <c r="I818" s="25">
        <v>0</v>
      </c>
      <c r="J818" s="25">
        <v>1</v>
      </c>
      <c r="K818" s="68">
        <f t="shared" si="121"/>
        <v>1</v>
      </c>
    </row>
    <row r="819" spans="2:11" s="21" customFormat="1" ht="11.25" x14ac:dyDescent="0.25">
      <c r="B819" s="25" t="s">
        <v>90</v>
      </c>
      <c r="C819" s="26" t="s">
        <v>91</v>
      </c>
      <c r="D819" s="18" t="s">
        <v>31</v>
      </c>
      <c r="E819" s="19">
        <v>2</v>
      </c>
      <c r="F819" s="25">
        <v>0</v>
      </c>
      <c r="G819" s="40">
        <v>0</v>
      </c>
      <c r="H819" s="25">
        <v>0</v>
      </c>
      <c r="I819" s="25">
        <v>2</v>
      </c>
      <c r="J819" s="25">
        <v>0</v>
      </c>
      <c r="K819" s="68">
        <f t="shared" si="121"/>
        <v>2</v>
      </c>
    </row>
    <row r="820" spans="2:11" s="21" customFormat="1" ht="11.25" x14ac:dyDescent="0.25">
      <c r="B820" s="25" t="s">
        <v>74</v>
      </c>
      <c r="C820" s="26" t="s">
        <v>75</v>
      </c>
      <c r="D820" s="18" t="s">
        <v>31</v>
      </c>
      <c r="E820" s="19">
        <v>5</v>
      </c>
      <c r="F820" s="25">
        <v>0</v>
      </c>
      <c r="G820" s="40">
        <v>1</v>
      </c>
      <c r="H820" s="25">
        <v>0</v>
      </c>
      <c r="I820" s="25">
        <v>5</v>
      </c>
      <c r="J820" s="25">
        <v>1</v>
      </c>
      <c r="K820" s="68">
        <f t="shared" si="121"/>
        <v>6</v>
      </c>
    </row>
    <row r="821" spans="2:11" s="21" customFormat="1" ht="11.25" x14ac:dyDescent="0.25">
      <c r="B821" s="25" t="s">
        <v>76</v>
      </c>
      <c r="C821" s="26" t="s">
        <v>77</v>
      </c>
      <c r="D821" s="18" t="s">
        <v>31</v>
      </c>
      <c r="E821" s="19">
        <v>2</v>
      </c>
      <c r="F821" s="25">
        <v>0</v>
      </c>
      <c r="G821" s="40">
        <v>0</v>
      </c>
      <c r="H821" s="25">
        <v>0</v>
      </c>
      <c r="I821" s="25">
        <v>2</v>
      </c>
      <c r="J821" s="25">
        <v>0</v>
      </c>
      <c r="K821" s="68">
        <f t="shared" si="121"/>
        <v>2</v>
      </c>
    </row>
    <row r="822" spans="2:11" s="21" customFormat="1" ht="11.25" x14ac:dyDescent="0.25">
      <c r="B822" s="25" t="s">
        <v>371</v>
      </c>
      <c r="C822" s="26" t="s">
        <v>372</v>
      </c>
      <c r="D822" s="18" t="s">
        <v>31</v>
      </c>
      <c r="E822" s="19">
        <v>9</v>
      </c>
      <c r="F822" s="25">
        <v>0</v>
      </c>
      <c r="G822" s="40">
        <v>4</v>
      </c>
      <c r="H822" s="25">
        <v>0</v>
      </c>
      <c r="I822" s="25">
        <v>9</v>
      </c>
      <c r="J822" s="25">
        <v>4</v>
      </c>
      <c r="K822" s="68">
        <f t="shared" si="121"/>
        <v>13</v>
      </c>
    </row>
    <row r="823" spans="2:11" s="21" customFormat="1" ht="11.25" x14ac:dyDescent="0.25">
      <c r="B823" s="25" t="s">
        <v>78</v>
      </c>
      <c r="C823" s="26" t="s">
        <v>79</v>
      </c>
      <c r="D823" s="18" t="s">
        <v>31</v>
      </c>
      <c r="E823" s="19">
        <v>0</v>
      </c>
      <c r="F823" s="25">
        <v>0</v>
      </c>
      <c r="G823" s="40">
        <v>1</v>
      </c>
      <c r="H823" s="25">
        <v>0</v>
      </c>
      <c r="I823" s="25">
        <v>0</v>
      </c>
      <c r="J823" s="25">
        <v>1</v>
      </c>
      <c r="K823" s="68">
        <f t="shared" si="121"/>
        <v>1</v>
      </c>
    </row>
    <row r="824" spans="2:11" s="21" customFormat="1" ht="11.25" x14ac:dyDescent="0.25">
      <c r="B824" s="25" t="s">
        <v>80</v>
      </c>
      <c r="C824" s="26" t="s">
        <v>81</v>
      </c>
      <c r="D824" s="18" t="s">
        <v>31</v>
      </c>
      <c r="E824" s="19">
        <v>0</v>
      </c>
      <c r="F824" s="25">
        <v>0</v>
      </c>
      <c r="G824" s="40">
        <v>1</v>
      </c>
      <c r="H824" s="25">
        <v>0</v>
      </c>
      <c r="I824" s="25">
        <v>0</v>
      </c>
      <c r="J824" s="25">
        <v>1</v>
      </c>
      <c r="K824" s="68">
        <f t="shared" si="121"/>
        <v>1</v>
      </c>
    </row>
    <row r="825" spans="2:11" s="10" customFormat="1" ht="12" x14ac:dyDescent="0.25">
      <c r="B825" s="130" t="s">
        <v>27</v>
      </c>
      <c r="C825" s="130"/>
      <c r="D825" s="130"/>
      <c r="E825" s="33">
        <f>SUM(E814:E824)</f>
        <v>23</v>
      </c>
      <c r="F825" s="33">
        <f t="shared" ref="F825:K825" si="122">SUM(F814:F824)</f>
        <v>0</v>
      </c>
      <c r="G825" s="33">
        <f t="shared" si="122"/>
        <v>14</v>
      </c>
      <c r="H825" s="33">
        <f t="shared" si="122"/>
        <v>5</v>
      </c>
      <c r="I825" s="33">
        <f t="shared" si="122"/>
        <v>23</v>
      </c>
      <c r="J825" s="33">
        <f t="shared" si="122"/>
        <v>14</v>
      </c>
      <c r="K825" s="33">
        <f t="shared" si="122"/>
        <v>37</v>
      </c>
    </row>
    <row r="826" spans="2:11" x14ac:dyDescent="0.25"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</row>
    <row r="827" spans="2:11" s="10" customFormat="1" ht="12" x14ac:dyDescent="0.25">
      <c r="B827" s="130" t="s">
        <v>82</v>
      </c>
      <c r="C827" s="130"/>
      <c r="D827" s="130"/>
      <c r="E827" s="33">
        <f t="shared" ref="E827:K827" si="123">E825+E810+E796</f>
        <v>244</v>
      </c>
      <c r="F827" s="33">
        <f t="shared" si="123"/>
        <v>67</v>
      </c>
      <c r="G827" s="33">
        <f t="shared" si="123"/>
        <v>178</v>
      </c>
      <c r="H827" s="33">
        <f t="shared" si="123"/>
        <v>44</v>
      </c>
      <c r="I827" s="33">
        <f t="shared" si="123"/>
        <v>244</v>
      </c>
      <c r="J827" s="33">
        <f t="shared" si="123"/>
        <v>178</v>
      </c>
      <c r="K827" s="33">
        <f t="shared" si="123"/>
        <v>422</v>
      </c>
    </row>
    <row r="828" spans="2:11" x14ac:dyDescent="0.25">
      <c r="B828" s="4"/>
      <c r="C828" s="4"/>
      <c r="D828" s="4"/>
      <c r="E828" s="9"/>
      <c r="F828" s="4"/>
      <c r="G828" s="4"/>
      <c r="H828" s="4"/>
      <c r="I828" s="4"/>
      <c r="J828" s="4"/>
      <c r="K828" s="4"/>
    </row>
    <row r="829" spans="2:11" x14ac:dyDescent="0.25">
      <c r="B829" s="4"/>
      <c r="C829" s="4"/>
      <c r="D829" s="4"/>
      <c r="E829" s="9"/>
      <c r="F829" s="4"/>
      <c r="G829" s="4"/>
      <c r="H829" s="4"/>
      <c r="I829" s="4"/>
      <c r="J829" s="4"/>
      <c r="K829" s="4"/>
    </row>
    <row r="830" spans="2:11" ht="18.75" x14ac:dyDescent="0.25">
      <c r="B830" s="146" t="s">
        <v>421</v>
      </c>
      <c r="C830" s="146"/>
      <c r="D830" s="146"/>
      <c r="E830" s="146"/>
      <c r="F830" s="146"/>
      <c r="G830" s="146"/>
      <c r="H830" s="146"/>
      <c r="I830" s="146"/>
      <c r="J830" s="146"/>
      <c r="K830" s="146"/>
    </row>
    <row r="831" spans="2:11" s="21" customFormat="1" ht="11.25" x14ac:dyDescent="0.25">
      <c r="B831" s="145" t="s">
        <v>1</v>
      </c>
      <c r="C831" s="145"/>
      <c r="D831" s="145" t="s">
        <v>2</v>
      </c>
      <c r="E831" s="145" t="s">
        <v>3</v>
      </c>
      <c r="F831" s="145"/>
      <c r="G831" s="145" t="s">
        <v>4</v>
      </c>
      <c r="H831" s="145"/>
      <c r="I831" s="145" t="s">
        <v>5</v>
      </c>
      <c r="J831" s="145"/>
      <c r="K831" s="145"/>
    </row>
    <row r="832" spans="2:11" s="21" customFormat="1" ht="22.5" x14ac:dyDescent="0.25">
      <c r="B832" s="145"/>
      <c r="C832" s="145"/>
      <c r="D832" s="145"/>
      <c r="E832" s="38" t="s">
        <v>6</v>
      </c>
      <c r="F832" s="38" t="s">
        <v>7</v>
      </c>
      <c r="G832" s="38" t="s">
        <v>6</v>
      </c>
      <c r="H832" s="38" t="s">
        <v>1173</v>
      </c>
      <c r="I832" s="38" t="s">
        <v>8</v>
      </c>
      <c r="J832" s="38" t="s">
        <v>9</v>
      </c>
      <c r="K832" s="38" t="s">
        <v>10</v>
      </c>
    </row>
    <row r="833" spans="2:11" s="21" customFormat="1" ht="11.25" x14ac:dyDescent="0.25">
      <c r="B833" s="25" t="s">
        <v>319</v>
      </c>
      <c r="C833" s="26" t="s">
        <v>320</v>
      </c>
      <c r="D833" s="18" t="s">
        <v>13</v>
      </c>
      <c r="E833" s="19">
        <v>6</v>
      </c>
      <c r="F833" s="25">
        <v>0</v>
      </c>
      <c r="G833" s="40">
        <v>25</v>
      </c>
      <c r="H833" s="25">
        <v>24</v>
      </c>
      <c r="I833" s="25">
        <v>6</v>
      </c>
      <c r="J833" s="25">
        <v>25</v>
      </c>
      <c r="K833" s="40">
        <f>J833+I833</f>
        <v>31</v>
      </c>
    </row>
    <row r="834" spans="2:11" s="21" customFormat="1" ht="11.25" x14ac:dyDescent="0.25">
      <c r="B834" s="25" t="s">
        <v>422</v>
      </c>
      <c r="C834" s="26" t="s">
        <v>423</v>
      </c>
      <c r="D834" s="18" t="s">
        <v>13</v>
      </c>
      <c r="E834" s="19">
        <v>457</v>
      </c>
      <c r="F834" s="25">
        <v>0</v>
      </c>
      <c r="G834" s="40">
        <v>0</v>
      </c>
      <c r="H834" s="25">
        <v>0</v>
      </c>
      <c r="I834" s="25">
        <v>457</v>
      </c>
      <c r="J834" s="25">
        <v>0</v>
      </c>
      <c r="K834" s="68">
        <f t="shared" ref="K834:K897" si="124">J834+I834</f>
        <v>457</v>
      </c>
    </row>
    <row r="835" spans="2:11" s="21" customFormat="1" ht="11.25" x14ac:dyDescent="0.25">
      <c r="B835" s="25" t="s">
        <v>424</v>
      </c>
      <c r="C835" s="26" t="s">
        <v>425</v>
      </c>
      <c r="D835" s="18" t="s">
        <v>13</v>
      </c>
      <c r="E835" s="19">
        <v>743</v>
      </c>
      <c r="F835" s="25">
        <v>0</v>
      </c>
      <c r="G835" s="40">
        <v>0</v>
      </c>
      <c r="H835" s="25">
        <v>0</v>
      </c>
      <c r="I835" s="25">
        <v>743</v>
      </c>
      <c r="J835" s="25">
        <v>0</v>
      </c>
      <c r="K835" s="68">
        <f t="shared" si="124"/>
        <v>743</v>
      </c>
    </row>
    <row r="836" spans="2:11" s="21" customFormat="1" ht="11.25" x14ac:dyDescent="0.25">
      <c r="B836" s="25" t="s">
        <v>426</v>
      </c>
      <c r="C836" s="26" t="s">
        <v>427</v>
      </c>
      <c r="D836" s="18" t="s">
        <v>13</v>
      </c>
      <c r="E836" s="19">
        <v>223</v>
      </c>
      <c r="F836" s="25">
        <v>0</v>
      </c>
      <c r="G836" s="40">
        <v>766</v>
      </c>
      <c r="H836" s="25">
        <v>0</v>
      </c>
      <c r="I836" s="25">
        <v>223</v>
      </c>
      <c r="J836" s="25">
        <v>766</v>
      </c>
      <c r="K836" s="68">
        <f t="shared" si="124"/>
        <v>989</v>
      </c>
    </row>
    <row r="837" spans="2:11" s="21" customFormat="1" ht="11.25" x14ac:dyDescent="0.25">
      <c r="B837" s="25" t="s">
        <v>428</v>
      </c>
      <c r="C837" s="26" t="s">
        <v>429</v>
      </c>
      <c r="D837" s="18" t="s">
        <v>13</v>
      </c>
      <c r="E837" s="19">
        <v>242</v>
      </c>
      <c r="F837" s="25">
        <v>0</v>
      </c>
      <c r="G837" s="40">
        <v>0</v>
      </c>
      <c r="H837" s="25">
        <v>0</v>
      </c>
      <c r="I837" s="25">
        <v>242</v>
      </c>
      <c r="J837" s="25">
        <v>0</v>
      </c>
      <c r="K837" s="68">
        <f t="shared" si="124"/>
        <v>242</v>
      </c>
    </row>
    <row r="838" spans="2:11" s="21" customFormat="1" ht="11.25" x14ac:dyDescent="0.25">
      <c r="B838" s="25" t="s">
        <v>430</v>
      </c>
      <c r="C838" s="26" t="s">
        <v>431</v>
      </c>
      <c r="D838" s="18" t="s">
        <v>13</v>
      </c>
      <c r="E838" s="19">
        <v>459</v>
      </c>
      <c r="F838" s="25">
        <v>0</v>
      </c>
      <c r="G838" s="40">
        <v>2</v>
      </c>
      <c r="H838" s="25">
        <v>0</v>
      </c>
      <c r="I838" s="25">
        <v>459</v>
      </c>
      <c r="J838" s="25">
        <v>2</v>
      </c>
      <c r="K838" s="68">
        <f t="shared" si="124"/>
        <v>461</v>
      </c>
    </row>
    <row r="839" spans="2:11" s="21" customFormat="1" ht="11.25" x14ac:dyDescent="0.25">
      <c r="B839" s="25" t="s">
        <v>432</v>
      </c>
      <c r="C839" s="26" t="s">
        <v>433</v>
      </c>
      <c r="D839" s="18" t="s">
        <v>13</v>
      </c>
      <c r="E839" s="19">
        <v>991</v>
      </c>
      <c r="F839" s="25">
        <v>0</v>
      </c>
      <c r="G839" s="40">
        <v>0</v>
      </c>
      <c r="H839" s="25">
        <v>0</v>
      </c>
      <c r="I839" s="25">
        <v>991</v>
      </c>
      <c r="J839" s="25">
        <v>0</v>
      </c>
      <c r="K839" s="68">
        <f t="shared" si="124"/>
        <v>991</v>
      </c>
    </row>
    <row r="840" spans="2:11" s="21" customFormat="1" ht="11.25" x14ac:dyDescent="0.25">
      <c r="B840" s="25" t="s">
        <v>434</v>
      </c>
      <c r="C840" s="26" t="s">
        <v>435</v>
      </c>
      <c r="D840" s="18" t="s">
        <v>13</v>
      </c>
      <c r="E840" s="19">
        <v>429</v>
      </c>
      <c r="F840" s="25">
        <v>0</v>
      </c>
      <c r="G840" s="40">
        <v>755</v>
      </c>
      <c r="H840" s="25">
        <v>0</v>
      </c>
      <c r="I840" s="25">
        <v>429</v>
      </c>
      <c r="J840" s="25">
        <v>755</v>
      </c>
      <c r="K840" s="68">
        <f t="shared" si="124"/>
        <v>1184</v>
      </c>
    </row>
    <row r="841" spans="2:11" s="21" customFormat="1" ht="11.25" x14ac:dyDescent="0.25">
      <c r="B841" s="25" t="s">
        <v>436</v>
      </c>
      <c r="C841" s="26" t="s">
        <v>437</v>
      </c>
      <c r="D841" s="18" t="s">
        <v>13</v>
      </c>
      <c r="E841" s="19">
        <v>302</v>
      </c>
      <c r="F841" s="25">
        <v>0</v>
      </c>
      <c r="G841" s="40">
        <v>0</v>
      </c>
      <c r="H841" s="25">
        <v>0</v>
      </c>
      <c r="I841" s="25">
        <v>302</v>
      </c>
      <c r="J841" s="25">
        <v>0</v>
      </c>
      <c r="K841" s="68">
        <f t="shared" si="124"/>
        <v>302</v>
      </c>
    </row>
    <row r="842" spans="2:11" s="21" customFormat="1" ht="11.25" x14ac:dyDescent="0.25">
      <c r="B842" s="25" t="s">
        <v>96</v>
      </c>
      <c r="C842" s="26" t="s">
        <v>97</v>
      </c>
      <c r="D842" s="18" t="s">
        <v>13</v>
      </c>
      <c r="E842" s="19">
        <v>18</v>
      </c>
      <c r="F842" s="25">
        <v>0</v>
      </c>
      <c r="G842" s="40">
        <v>43</v>
      </c>
      <c r="H842" s="25">
        <v>40</v>
      </c>
      <c r="I842" s="25">
        <v>18</v>
      </c>
      <c r="J842" s="25">
        <v>43</v>
      </c>
      <c r="K842" s="68">
        <f t="shared" si="124"/>
        <v>61</v>
      </c>
    </row>
    <row r="843" spans="2:11" s="21" customFormat="1" ht="11.25" x14ac:dyDescent="0.25">
      <c r="B843" s="131" t="s">
        <v>11</v>
      </c>
      <c r="C843" s="132" t="s">
        <v>12</v>
      </c>
      <c r="D843" s="18" t="s">
        <v>13</v>
      </c>
      <c r="E843" s="19">
        <v>0</v>
      </c>
      <c r="F843" s="25">
        <v>0</v>
      </c>
      <c r="G843" s="40">
        <v>14</v>
      </c>
      <c r="H843" s="25">
        <v>13</v>
      </c>
      <c r="I843" s="25">
        <v>0</v>
      </c>
      <c r="J843" s="25">
        <v>14</v>
      </c>
      <c r="K843" s="68">
        <f t="shared" si="124"/>
        <v>14</v>
      </c>
    </row>
    <row r="844" spans="2:11" s="21" customFormat="1" ht="11.25" x14ac:dyDescent="0.25">
      <c r="B844" s="131"/>
      <c r="C844" s="132"/>
      <c r="D844" s="18" t="s">
        <v>18</v>
      </c>
      <c r="E844" s="19">
        <v>1</v>
      </c>
      <c r="F844" s="25">
        <v>1</v>
      </c>
      <c r="G844" s="40">
        <v>0</v>
      </c>
      <c r="H844" s="25">
        <v>0</v>
      </c>
      <c r="I844" s="25">
        <v>1</v>
      </c>
      <c r="J844" s="25">
        <v>0</v>
      </c>
      <c r="K844" s="68">
        <f t="shared" si="124"/>
        <v>1</v>
      </c>
    </row>
    <row r="845" spans="2:11" s="21" customFormat="1" ht="11.25" x14ac:dyDescent="0.25">
      <c r="B845" s="25" t="s">
        <v>183</v>
      </c>
      <c r="C845" s="26" t="s">
        <v>184</v>
      </c>
      <c r="D845" s="18" t="s">
        <v>13</v>
      </c>
      <c r="E845" s="19">
        <v>0</v>
      </c>
      <c r="F845" s="25">
        <v>0</v>
      </c>
      <c r="G845" s="40">
        <v>4</v>
      </c>
      <c r="H845" s="25">
        <v>4</v>
      </c>
      <c r="I845" s="25">
        <v>0</v>
      </c>
      <c r="J845" s="25">
        <v>4</v>
      </c>
      <c r="K845" s="68">
        <f t="shared" si="124"/>
        <v>4</v>
      </c>
    </row>
    <row r="846" spans="2:11" s="21" customFormat="1" ht="11.25" x14ac:dyDescent="0.25">
      <c r="B846" s="25" t="s">
        <v>98</v>
      </c>
      <c r="C846" s="26" t="s">
        <v>99</v>
      </c>
      <c r="D846" s="18" t="s">
        <v>13</v>
      </c>
      <c r="E846" s="19">
        <v>0</v>
      </c>
      <c r="F846" s="25">
        <v>0</v>
      </c>
      <c r="G846" s="40">
        <v>27</v>
      </c>
      <c r="H846" s="25">
        <v>27</v>
      </c>
      <c r="I846" s="25">
        <v>0</v>
      </c>
      <c r="J846" s="25">
        <v>27</v>
      </c>
      <c r="K846" s="68">
        <f t="shared" si="124"/>
        <v>27</v>
      </c>
    </row>
    <row r="847" spans="2:11" s="21" customFormat="1" ht="11.25" x14ac:dyDescent="0.25">
      <c r="B847" s="25" t="s">
        <v>438</v>
      </c>
      <c r="C847" s="26" t="s">
        <v>439</v>
      </c>
      <c r="D847" s="18" t="s">
        <v>13</v>
      </c>
      <c r="E847" s="19">
        <v>68</v>
      </c>
      <c r="F847" s="25">
        <v>0</v>
      </c>
      <c r="G847" s="40">
        <v>0</v>
      </c>
      <c r="H847" s="25">
        <v>0</v>
      </c>
      <c r="I847" s="25">
        <v>68</v>
      </c>
      <c r="J847" s="25">
        <v>0</v>
      </c>
      <c r="K847" s="68">
        <f t="shared" si="124"/>
        <v>68</v>
      </c>
    </row>
    <row r="848" spans="2:11" s="21" customFormat="1" ht="11.25" x14ac:dyDescent="0.25">
      <c r="B848" s="25" t="s">
        <v>440</v>
      </c>
      <c r="C848" s="26" t="s">
        <v>441</v>
      </c>
      <c r="D848" s="18" t="s">
        <v>13</v>
      </c>
      <c r="E848" s="19">
        <v>121</v>
      </c>
      <c r="F848" s="25">
        <v>0</v>
      </c>
      <c r="G848" s="40">
        <v>0</v>
      </c>
      <c r="H848" s="25">
        <v>0</v>
      </c>
      <c r="I848" s="25">
        <v>121</v>
      </c>
      <c r="J848" s="25">
        <v>0</v>
      </c>
      <c r="K848" s="68">
        <f t="shared" si="124"/>
        <v>121</v>
      </c>
    </row>
    <row r="849" spans="2:11" s="21" customFormat="1" ht="11.25" x14ac:dyDescent="0.25">
      <c r="B849" s="25" t="s">
        <v>442</v>
      </c>
      <c r="C849" s="26" t="s">
        <v>443</v>
      </c>
      <c r="D849" s="18" t="s">
        <v>13</v>
      </c>
      <c r="E849" s="19">
        <v>131</v>
      </c>
      <c r="F849" s="25">
        <v>0</v>
      </c>
      <c r="G849" s="40">
        <v>139</v>
      </c>
      <c r="H849" s="25">
        <v>0</v>
      </c>
      <c r="I849" s="25">
        <v>131</v>
      </c>
      <c r="J849" s="25">
        <v>139</v>
      </c>
      <c r="K849" s="68">
        <f t="shared" si="124"/>
        <v>270</v>
      </c>
    </row>
    <row r="850" spans="2:11" s="21" customFormat="1" ht="11.25" x14ac:dyDescent="0.25">
      <c r="B850" s="131" t="s">
        <v>444</v>
      </c>
      <c r="C850" s="132" t="s">
        <v>445</v>
      </c>
      <c r="D850" s="18" t="s">
        <v>13</v>
      </c>
      <c r="E850" s="19">
        <v>56</v>
      </c>
      <c r="F850" s="25">
        <v>0</v>
      </c>
      <c r="G850" s="40">
        <v>0</v>
      </c>
      <c r="H850" s="25">
        <v>0</v>
      </c>
      <c r="I850" s="25">
        <v>56</v>
      </c>
      <c r="J850" s="25">
        <v>0</v>
      </c>
      <c r="K850" s="68">
        <f t="shared" si="124"/>
        <v>56</v>
      </c>
    </row>
    <row r="851" spans="2:11" s="21" customFormat="1" ht="11.25" x14ac:dyDescent="0.25">
      <c r="B851" s="131"/>
      <c r="C851" s="132"/>
      <c r="D851" s="18" t="s">
        <v>18</v>
      </c>
      <c r="E851" s="19">
        <v>3</v>
      </c>
      <c r="F851" s="25">
        <v>3</v>
      </c>
      <c r="G851" s="40">
        <v>0</v>
      </c>
      <c r="H851" s="25">
        <v>0</v>
      </c>
      <c r="I851" s="25">
        <v>3</v>
      </c>
      <c r="J851" s="25">
        <v>0</v>
      </c>
      <c r="K851" s="68">
        <f t="shared" si="124"/>
        <v>3</v>
      </c>
    </row>
    <row r="852" spans="2:11" s="21" customFormat="1" ht="11.25" x14ac:dyDescent="0.25">
      <c r="B852" s="25" t="s">
        <v>323</v>
      </c>
      <c r="C852" s="26" t="s">
        <v>324</v>
      </c>
      <c r="D852" s="18" t="s">
        <v>13</v>
      </c>
      <c r="E852" s="19">
        <v>1</v>
      </c>
      <c r="F852" s="25">
        <v>0</v>
      </c>
      <c r="G852" s="40">
        <v>0</v>
      </c>
      <c r="H852" s="25">
        <v>0</v>
      </c>
      <c r="I852" s="25">
        <v>1</v>
      </c>
      <c r="J852" s="25">
        <v>0</v>
      </c>
      <c r="K852" s="68">
        <f t="shared" si="124"/>
        <v>1</v>
      </c>
    </row>
    <row r="853" spans="2:11" s="21" customFormat="1" ht="11.25" x14ac:dyDescent="0.25">
      <c r="B853" s="131" t="s">
        <v>102</v>
      </c>
      <c r="C853" s="132" t="s">
        <v>103</v>
      </c>
      <c r="D853" s="18" t="s">
        <v>13</v>
      </c>
      <c r="E853" s="19">
        <v>10</v>
      </c>
      <c r="F853" s="25">
        <v>0</v>
      </c>
      <c r="G853" s="40">
        <v>21</v>
      </c>
      <c r="H853" s="25">
        <v>19</v>
      </c>
      <c r="I853" s="25">
        <v>10</v>
      </c>
      <c r="J853" s="25">
        <v>21</v>
      </c>
      <c r="K853" s="68">
        <f t="shared" si="124"/>
        <v>31</v>
      </c>
    </row>
    <row r="854" spans="2:11" s="21" customFormat="1" ht="11.25" x14ac:dyDescent="0.25">
      <c r="B854" s="131"/>
      <c r="C854" s="132"/>
      <c r="D854" s="18" t="s">
        <v>18</v>
      </c>
      <c r="E854" s="19">
        <v>1</v>
      </c>
      <c r="F854" s="25">
        <v>1</v>
      </c>
      <c r="G854" s="40">
        <v>0</v>
      </c>
      <c r="H854" s="25">
        <v>0</v>
      </c>
      <c r="I854" s="25">
        <v>1</v>
      </c>
      <c r="J854" s="25">
        <v>0</v>
      </c>
      <c r="K854" s="68">
        <f t="shared" si="124"/>
        <v>1</v>
      </c>
    </row>
    <row r="855" spans="2:11" s="21" customFormat="1" ht="11.25" x14ac:dyDescent="0.25">
      <c r="B855" s="25" t="s">
        <v>446</v>
      </c>
      <c r="C855" s="26" t="s">
        <v>447</v>
      </c>
      <c r="D855" s="18" t="s">
        <v>13</v>
      </c>
      <c r="E855" s="19">
        <v>51</v>
      </c>
      <c r="F855" s="25">
        <v>0</v>
      </c>
      <c r="G855" s="40">
        <v>0</v>
      </c>
      <c r="H855" s="25">
        <v>0</v>
      </c>
      <c r="I855" s="25">
        <v>51</v>
      </c>
      <c r="J855" s="25">
        <v>0</v>
      </c>
      <c r="K855" s="68">
        <f t="shared" si="124"/>
        <v>51</v>
      </c>
    </row>
    <row r="856" spans="2:11" s="21" customFormat="1" ht="11.25" x14ac:dyDescent="0.25">
      <c r="B856" s="25" t="s">
        <v>448</v>
      </c>
      <c r="C856" s="26" t="s">
        <v>449</v>
      </c>
      <c r="D856" s="18" t="s">
        <v>13</v>
      </c>
      <c r="E856" s="19">
        <v>100</v>
      </c>
      <c r="F856" s="25">
        <v>0</v>
      </c>
      <c r="G856" s="40">
        <v>0</v>
      </c>
      <c r="H856" s="25">
        <v>0</v>
      </c>
      <c r="I856" s="25">
        <v>100</v>
      </c>
      <c r="J856" s="25">
        <v>0</v>
      </c>
      <c r="K856" s="68">
        <f t="shared" si="124"/>
        <v>100</v>
      </c>
    </row>
    <row r="857" spans="2:11" s="21" customFormat="1" ht="11.25" x14ac:dyDescent="0.25">
      <c r="B857" s="25" t="s">
        <v>450</v>
      </c>
      <c r="C857" s="26" t="s">
        <v>451</v>
      </c>
      <c r="D857" s="18" t="s">
        <v>13</v>
      </c>
      <c r="E857" s="19">
        <v>231</v>
      </c>
      <c r="F857" s="25">
        <v>0</v>
      </c>
      <c r="G857" s="40">
        <v>56</v>
      </c>
      <c r="H857" s="25">
        <v>0</v>
      </c>
      <c r="I857" s="25">
        <v>231</v>
      </c>
      <c r="J857" s="25">
        <v>56</v>
      </c>
      <c r="K857" s="68">
        <f t="shared" si="124"/>
        <v>287</v>
      </c>
    </row>
    <row r="858" spans="2:11" s="21" customFormat="1" ht="11.25" x14ac:dyDescent="0.25">
      <c r="B858" s="25" t="s">
        <v>452</v>
      </c>
      <c r="C858" s="26" t="s">
        <v>453</v>
      </c>
      <c r="D858" s="18" t="s">
        <v>13</v>
      </c>
      <c r="E858" s="19">
        <v>51</v>
      </c>
      <c r="F858" s="25">
        <v>0</v>
      </c>
      <c r="G858" s="40">
        <v>0</v>
      </c>
      <c r="H858" s="25">
        <v>0</v>
      </c>
      <c r="I858" s="25">
        <v>51</v>
      </c>
      <c r="J858" s="25">
        <v>0</v>
      </c>
      <c r="K858" s="68">
        <f t="shared" si="124"/>
        <v>51</v>
      </c>
    </row>
    <row r="859" spans="2:11" s="21" customFormat="1" ht="11.25" x14ac:dyDescent="0.25">
      <c r="B859" s="25" t="s">
        <v>454</v>
      </c>
      <c r="C859" s="26" t="s">
        <v>455</v>
      </c>
      <c r="D859" s="18" t="s">
        <v>13</v>
      </c>
      <c r="E859" s="19">
        <v>245</v>
      </c>
      <c r="F859" s="25">
        <v>0</v>
      </c>
      <c r="G859" s="40">
        <v>0</v>
      </c>
      <c r="H859" s="25">
        <v>0</v>
      </c>
      <c r="I859" s="25">
        <v>245</v>
      </c>
      <c r="J859" s="25">
        <v>0</v>
      </c>
      <c r="K859" s="68">
        <f t="shared" si="124"/>
        <v>245</v>
      </c>
    </row>
    <row r="860" spans="2:11" s="21" customFormat="1" ht="11.25" x14ac:dyDescent="0.25">
      <c r="B860" s="25" t="s">
        <v>456</v>
      </c>
      <c r="C860" s="26" t="s">
        <v>457</v>
      </c>
      <c r="D860" s="18" t="s">
        <v>13</v>
      </c>
      <c r="E860" s="19">
        <v>522</v>
      </c>
      <c r="F860" s="25">
        <v>0</v>
      </c>
      <c r="G860" s="40">
        <v>0</v>
      </c>
      <c r="H860" s="25">
        <v>0</v>
      </c>
      <c r="I860" s="25">
        <v>522</v>
      </c>
      <c r="J860" s="25">
        <v>0</v>
      </c>
      <c r="K860" s="68">
        <f t="shared" si="124"/>
        <v>522</v>
      </c>
    </row>
    <row r="861" spans="2:11" s="21" customFormat="1" ht="11.25" x14ac:dyDescent="0.25">
      <c r="B861" s="25" t="s">
        <v>458</v>
      </c>
      <c r="C861" s="26" t="s">
        <v>459</v>
      </c>
      <c r="D861" s="18" t="s">
        <v>13</v>
      </c>
      <c r="E861" s="19">
        <v>20</v>
      </c>
      <c r="F861" s="25">
        <v>0</v>
      </c>
      <c r="G861" s="40">
        <v>385</v>
      </c>
      <c r="H861" s="25">
        <v>0</v>
      </c>
      <c r="I861" s="25">
        <v>20</v>
      </c>
      <c r="J861" s="25">
        <v>385</v>
      </c>
      <c r="K861" s="68">
        <f t="shared" si="124"/>
        <v>405</v>
      </c>
    </row>
    <row r="862" spans="2:11" s="21" customFormat="1" ht="11.25" x14ac:dyDescent="0.25">
      <c r="B862" s="25" t="s">
        <v>460</v>
      </c>
      <c r="C862" s="26" t="s">
        <v>461</v>
      </c>
      <c r="D862" s="18" t="s">
        <v>13</v>
      </c>
      <c r="E862" s="19">
        <v>145</v>
      </c>
      <c r="F862" s="25">
        <v>0</v>
      </c>
      <c r="G862" s="40">
        <v>0</v>
      </c>
      <c r="H862" s="25">
        <v>0</v>
      </c>
      <c r="I862" s="25">
        <v>145</v>
      </c>
      <c r="J862" s="25">
        <v>0</v>
      </c>
      <c r="K862" s="68">
        <f t="shared" si="124"/>
        <v>145</v>
      </c>
    </row>
    <row r="863" spans="2:11" s="21" customFormat="1" ht="11.25" x14ac:dyDescent="0.25">
      <c r="B863" s="131" t="s">
        <v>14</v>
      </c>
      <c r="C863" s="132" t="s">
        <v>15</v>
      </c>
      <c r="D863" s="18" t="s">
        <v>13</v>
      </c>
      <c r="E863" s="19">
        <v>6</v>
      </c>
      <c r="F863" s="25">
        <v>0</v>
      </c>
      <c r="G863" s="40">
        <v>43</v>
      </c>
      <c r="H863" s="25">
        <v>43</v>
      </c>
      <c r="I863" s="25">
        <v>6</v>
      </c>
      <c r="J863" s="25">
        <v>43</v>
      </c>
      <c r="K863" s="68">
        <f t="shared" si="124"/>
        <v>49</v>
      </c>
    </row>
    <row r="864" spans="2:11" s="21" customFormat="1" ht="11.25" x14ac:dyDescent="0.25">
      <c r="B864" s="131"/>
      <c r="C864" s="132"/>
      <c r="D864" s="18" t="s">
        <v>18</v>
      </c>
      <c r="E864" s="19">
        <v>8</v>
      </c>
      <c r="F864" s="25">
        <v>8</v>
      </c>
      <c r="G864" s="40">
        <v>0</v>
      </c>
      <c r="H864" s="25">
        <v>0</v>
      </c>
      <c r="I864" s="25">
        <v>8</v>
      </c>
      <c r="J864" s="25">
        <v>0</v>
      </c>
      <c r="K864" s="68">
        <f t="shared" si="124"/>
        <v>8</v>
      </c>
    </row>
    <row r="865" spans="2:11" s="21" customFormat="1" ht="11.25" x14ac:dyDescent="0.25">
      <c r="B865" s="131" t="s">
        <v>16</v>
      </c>
      <c r="C865" s="132" t="s">
        <v>17</v>
      </c>
      <c r="D865" s="18" t="s">
        <v>13</v>
      </c>
      <c r="E865" s="19">
        <v>343</v>
      </c>
      <c r="F865" s="25">
        <v>343</v>
      </c>
      <c r="G865" s="40">
        <v>0</v>
      </c>
      <c r="H865" s="25">
        <v>0</v>
      </c>
      <c r="I865" s="25">
        <v>343</v>
      </c>
      <c r="J865" s="25">
        <v>0</v>
      </c>
      <c r="K865" s="68">
        <f t="shared" si="124"/>
        <v>343</v>
      </c>
    </row>
    <row r="866" spans="2:11" s="21" customFormat="1" ht="11.25" x14ac:dyDescent="0.25">
      <c r="B866" s="131"/>
      <c r="C866" s="132"/>
      <c r="D866" s="18" t="s">
        <v>18</v>
      </c>
      <c r="E866" s="19">
        <v>193</v>
      </c>
      <c r="F866" s="25">
        <v>193</v>
      </c>
      <c r="G866" s="40">
        <v>0</v>
      </c>
      <c r="H866" s="25">
        <v>0</v>
      </c>
      <c r="I866" s="25">
        <v>193</v>
      </c>
      <c r="J866" s="25">
        <v>0</v>
      </c>
      <c r="K866" s="68">
        <f t="shared" si="124"/>
        <v>193</v>
      </c>
    </row>
    <row r="867" spans="2:11" s="21" customFormat="1" ht="11.25" x14ac:dyDescent="0.25">
      <c r="B867" s="25" t="s">
        <v>462</v>
      </c>
      <c r="C867" s="26" t="s">
        <v>463</v>
      </c>
      <c r="D867" s="18" t="s">
        <v>13</v>
      </c>
      <c r="E867" s="19">
        <v>727</v>
      </c>
      <c r="F867" s="25">
        <v>727</v>
      </c>
      <c r="G867" s="40">
        <v>0</v>
      </c>
      <c r="H867" s="25">
        <v>0</v>
      </c>
      <c r="I867" s="25">
        <v>727</v>
      </c>
      <c r="J867" s="25">
        <v>0</v>
      </c>
      <c r="K867" s="68">
        <f t="shared" si="124"/>
        <v>727</v>
      </c>
    </row>
    <row r="868" spans="2:11" s="21" customFormat="1" ht="11.25" x14ac:dyDescent="0.25">
      <c r="B868" s="25" t="s">
        <v>464</v>
      </c>
      <c r="C868" s="26" t="s">
        <v>465</v>
      </c>
      <c r="D868" s="18" t="s">
        <v>13</v>
      </c>
      <c r="E868" s="19">
        <v>1406</v>
      </c>
      <c r="F868" s="25">
        <v>1400</v>
      </c>
      <c r="G868" s="40">
        <v>0</v>
      </c>
      <c r="H868" s="25">
        <v>0</v>
      </c>
      <c r="I868" s="25">
        <v>1406</v>
      </c>
      <c r="J868" s="25">
        <v>0</v>
      </c>
      <c r="K868" s="68">
        <f t="shared" si="124"/>
        <v>1406</v>
      </c>
    </row>
    <row r="869" spans="2:11" s="21" customFormat="1" ht="11.25" x14ac:dyDescent="0.25">
      <c r="B869" s="25" t="s">
        <v>466</v>
      </c>
      <c r="C869" s="26" t="s">
        <v>467</v>
      </c>
      <c r="D869" s="18" t="s">
        <v>13</v>
      </c>
      <c r="E869" s="19">
        <v>58</v>
      </c>
      <c r="F869" s="25">
        <v>53</v>
      </c>
      <c r="G869" s="40">
        <v>0</v>
      </c>
      <c r="H869" s="25">
        <v>0</v>
      </c>
      <c r="I869" s="25">
        <v>57</v>
      </c>
      <c r="J869" s="25">
        <v>0</v>
      </c>
      <c r="K869" s="68">
        <f t="shared" si="124"/>
        <v>57</v>
      </c>
    </row>
    <row r="870" spans="2:11" s="21" customFormat="1" ht="11.25" x14ac:dyDescent="0.25">
      <c r="B870" s="25" t="s">
        <v>468</v>
      </c>
      <c r="C870" s="26" t="s">
        <v>469</v>
      </c>
      <c r="D870" s="18" t="s">
        <v>13</v>
      </c>
      <c r="E870" s="19">
        <v>475</v>
      </c>
      <c r="F870" s="25">
        <v>475</v>
      </c>
      <c r="G870" s="40">
        <v>0</v>
      </c>
      <c r="H870" s="25">
        <v>0</v>
      </c>
      <c r="I870" s="25">
        <v>475</v>
      </c>
      <c r="J870" s="25">
        <v>0</v>
      </c>
      <c r="K870" s="68">
        <f t="shared" si="124"/>
        <v>475</v>
      </c>
    </row>
    <row r="871" spans="2:11" s="21" customFormat="1" ht="11.25" x14ac:dyDescent="0.25">
      <c r="B871" s="25" t="s">
        <v>173</v>
      </c>
      <c r="C871" s="26" t="s">
        <v>174</v>
      </c>
      <c r="D871" s="18" t="s">
        <v>13</v>
      </c>
      <c r="E871" s="19">
        <v>1</v>
      </c>
      <c r="F871" s="25">
        <v>0</v>
      </c>
      <c r="G871" s="40">
        <v>32</v>
      </c>
      <c r="H871" s="25">
        <v>31</v>
      </c>
      <c r="I871" s="25">
        <v>1</v>
      </c>
      <c r="J871" s="25">
        <v>32</v>
      </c>
      <c r="K871" s="68">
        <f t="shared" si="124"/>
        <v>33</v>
      </c>
    </row>
    <row r="872" spans="2:11" s="21" customFormat="1" ht="11.25" x14ac:dyDescent="0.25">
      <c r="B872" s="25" t="s">
        <v>470</v>
      </c>
      <c r="C872" s="26" t="s">
        <v>471</v>
      </c>
      <c r="D872" s="18" t="s">
        <v>13</v>
      </c>
      <c r="E872" s="19">
        <v>1090</v>
      </c>
      <c r="F872" s="25">
        <v>0</v>
      </c>
      <c r="G872" s="40">
        <v>0</v>
      </c>
      <c r="H872" s="25">
        <v>0</v>
      </c>
      <c r="I872" s="25">
        <v>1090</v>
      </c>
      <c r="J872" s="25">
        <v>0</v>
      </c>
      <c r="K872" s="68">
        <f t="shared" si="124"/>
        <v>1090</v>
      </c>
    </row>
    <row r="873" spans="2:11" s="21" customFormat="1" ht="11.25" x14ac:dyDescent="0.25">
      <c r="B873" s="25" t="s">
        <v>472</v>
      </c>
      <c r="C873" s="26" t="s">
        <v>473</v>
      </c>
      <c r="D873" s="18" t="s">
        <v>13</v>
      </c>
      <c r="E873" s="19">
        <v>898</v>
      </c>
      <c r="F873" s="25">
        <v>0</v>
      </c>
      <c r="G873" s="40">
        <v>0</v>
      </c>
      <c r="H873" s="25">
        <v>0</v>
      </c>
      <c r="I873" s="25">
        <v>898</v>
      </c>
      <c r="J873" s="25">
        <v>0</v>
      </c>
      <c r="K873" s="68">
        <f t="shared" si="124"/>
        <v>898</v>
      </c>
    </row>
    <row r="874" spans="2:11" s="21" customFormat="1" ht="11.25" x14ac:dyDescent="0.25">
      <c r="B874" s="25" t="s">
        <v>474</v>
      </c>
      <c r="C874" s="26" t="s">
        <v>475</v>
      </c>
      <c r="D874" s="18" t="s">
        <v>13</v>
      </c>
      <c r="E874" s="19">
        <v>597</v>
      </c>
      <c r="F874" s="25">
        <v>0</v>
      </c>
      <c r="G874" s="40">
        <v>739</v>
      </c>
      <c r="H874" s="25">
        <v>0</v>
      </c>
      <c r="I874" s="25">
        <v>597</v>
      </c>
      <c r="J874" s="25">
        <v>739</v>
      </c>
      <c r="K874" s="68">
        <f t="shared" si="124"/>
        <v>1336</v>
      </c>
    </row>
    <row r="875" spans="2:11" s="21" customFormat="1" ht="11.25" x14ac:dyDescent="0.25">
      <c r="B875" s="25" t="s">
        <v>476</v>
      </c>
      <c r="C875" s="26" t="s">
        <v>477</v>
      </c>
      <c r="D875" s="18" t="s">
        <v>13</v>
      </c>
      <c r="E875" s="19">
        <v>139</v>
      </c>
      <c r="F875" s="25">
        <v>0</v>
      </c>
      <c r="G875" s="40">
        <v>0</v>
      </c>
      <c r="H875" s="25">
        <v>0</v>
      </c>
      <c r="I875" s="25">
        <v>139</v>
      </c>
      <c r="J875" s="25">
        <v>0</v>
      </c>
      <c r="K875" s="68">
        <f t="shared" si="124"/>
        <v>139</v>
      </c>
    </row>
    <row r="876" spans="2:11" s="21" customFormat="1" ht="11.25" x14ac:dyDescent="0.25">
      <c r="B876" s="25" t="s">
        <v>478</v>
      </c>
      <c r="C876" s="26" t="s">
        <v>479</v>
      </c>
      <c r="D876" s="18" t="s">
        <v>13</v>
      </c>
      <c r="E876" s="19">
        <v>61</v>
      </c>
      <c r="F876" s="25">
        <v>0</v>
      </c>
      <c r="G876" s="40">
        <v>0</v>
      </c>
      <c r="H876" s="25">
        <v>0</v>
      </c>
      <c r="I876" s="25">
        <v>61</v>
      </c>
      <c r="J876" s="25">
        <v>0</v>
      </c>
      <c r="K876" s="68">
        <f t="shared" si="124"/>
        <v>61</v>
      </c>
    </row>
    <row r="877" spans="2:11" s="21" customFormat="1" ht="11.25" x14ac:dyDescent="0.25">
      <c r="B877" s="25" t="s">
        <v>480</v>
      </c>
      <c r="C877" s="26" t="s">
        <v>481</v>
      </c>
      <c r="D877" s="18" t="s">
        <v>13</v>
      </c>
      <c r="E877" s="19">
        <v>67</v>
      </c>
      <c r="F877" s="25">
        <v>0</v>
      </c>
      <c r="G877" s="40">
        <v>0</v>
      </c>
      <c r="H877" s="25">
        <v>0</v>
      </c>
      <c r="I877" s="25">
        <v>67</v>
      </c>
      <c r="J877" s="25">
        <v>0</v>
      </c>
      <c r="K877" s="68">
        <f t="shared" si="124"/>
        <v>67</v>
      </c>
    </row>
    <row r="878" spans="2:11" s="21" customFormat="1" ht="11.25" x14ac:dyDescent="0.25">
      <c r="B878" s="25" t="s">
        <v>482</v>
      </c>
      <c r="C878" s="26" t="s">
        <v>483</v>
      </c>
      <c r="D878" s="18" t="s">
        <v>13</v>
      </c>
      <c r="E878" s="19">
        <v>59</v>
      </c>
      <c r="F878" s="25">
        <v>0</v>
      </c>
      <c r="G878" s="40">
        <v>40</v>
      </c>
      <c r="H878" s="25">
        <v>0</v>
      </c>
      <c r="I878" s="25">
        <v>59</v>
      </c>
      <c r="J878" s="25">
        <v>40</v>
      </c>
      <c r="K878" s="68">
        <f t="shared" si="124"/>
        <v>99</v>
      </c>
    </row>
    <row r="879" spans="2:11" s="21" customFormat="1" ht="11.25" x14ac:dyDescent="0.25">
      <c r="B879" s="25" t="s">
        <v>484</v>
      </c>
      <c r="C879" s="26" t="s">
        <v>485</v>
      </c>
      <c r="D879" s="18" t="s">
        <v>13</v>
      </c>
      <c r="E879" s="19">
        <v>26</v>
      </c>
      <c r="F879" s="25">
        <v>0</v>
      </c>
      <c r="G879" s="40">
        <v>0</v>
      </c>
      <c r="H879" s="25">
        <v>0</v>
      </c>
      <c r="I879" s="25">
        <v>26</v>
      </c>
      <c r="J879" s="25">
        <v>0</v>
      </c>
      <c r="K879" s="68">
        <f t="shared" si="124"/>
        <v>26</v>
      </c>
    </row>
    <row r="880" spans="2:11" s="21" customFormat="1" ht="11.25" x14ac:dyDescent="0.25">
      <c r="B880" s="25" t="s">
        <v>325</v>
      </c>
      <c r="C880" s="26" t="s">
        <v>326</v>
      </c>
      <c r="D880" s="18" t="s">
        <v>13</v>
      </c>
      <c r="E880" s="19">
        <v>0</v>
      </c>
      <c r="F880" s="25">
        <v>0</v>
      </c>
      <c r="G880" s="40">
        <v>9</v>
      </c>
      <c r="H880" s="25">
        <v>8</v>
      </c>
      <c r="I880" s="25">
        <v>0</v>
      </c>
      <c r="J880" s="25">
        <v>9</v>
      </c>
      <c r="K880" s="68">
        <f t="shared" si="124"/>
        <v>9</v>
      </c>
    </row>
    <row r="881" spans="2:11" s="21" customFormat="1" ht="11.25" x14ac:dyDescent="0.25">
      <c r="B881" s="25" t="s">
        <v>104</v>
      </c>
      <c r="C881" s="26" t="s">
        <v>105</v>
      </c>
      <c r="D881" s="18" t="s">
        <v>13</v>
      </c>
      <c r="E881" s="19">
        <v>0</v>
      </c>
      <c r="F881" s="25">
        <v>0</v>
      </c>
      <c r="G881" s="40">
        <v>24</v>
      </c>
      <c r="H881" s="25">
        <v>23</v>
      </c>
      <c r="I881" s="25">
        <v>0</v>
      </c>
      <c r="J881" s="25">
        <v>24</v>
      </c>
      <c r="K881" s="68">
        <f t="shared" si="124"/>
        <v>24</v>
      </c>
    </row>
    <row r="882" spans="2:11" s="21" customFormat="1" ht="11.25" x14ac:dyDescent="0.25">
      <c r="B882" s="25" t="s">
        <v>329</v>
      </c>
      <c r="C882" s="26" t="s">
        <v>330</v>
      </c>
      <c r="D882" s="18" t="s">
        <v>13</v>
      </c>
      <c r="E882" s="19">
        <v>1</v>
      </c>
      <c r="F882" s="25">
        <v>0</v>
      </c>
      <c r="G882" s="40">
        <v>0</v>
      </c>
      <c r="H882" s="25">
        <v>0</v>
      </c>
      <c r="I882" s="25">
        <v>1</v>
      </c>
      <c r="J882" s="25">
        <v>0</v>
      </c>
      <c r="K882" s="68">
        <f t="shared" si="124"/>
        <v>1</v>
      </c>
    </row>
    <row r="883" spans="2:11" s="21" customFormat="1" ht="11.25" x14ac:dyDescent="0.25">
      <c r="B883" s="25" t="s">
        <v>486</v>
      </c>
      <c r="C883" s="26" t="s">
        <v>487</v>
      </c>
      <c r="D883" s="18" t="s">
        <v>13</v>
      </c>
      <c r="E883" s="19">
        <v>2</v>
      </c>
      <c r="F883" s="25">
        <v>0</v>
      </c>
      <c r="G883" s="40">
        <v>0</v>
      </c>
      <c r="H883" s="25">
        <v>0</v>
      </c>
      <c r="I883" s="25">
        <v>2</v>
      </c>
      <c r="J883" s="25">
        <v>0</v>
      </c>
      <c r="K883" s="68">
        <f t="shared" si="124"/>
        <v>2</v>
      </c>
    </row>
    <row r="884" spans="2:11" s="21" customFormat="1" ht="11.25" x14ac:dyDescent="0.25">
      <c r="B884" s="25" t="s">
        <v>488</v>
      </c>
      <c r="C884" s="26" t="s">
        <v>489</v>
      </c>
      <c r="D884" s="18" t="s">
        <v>13</v>
      </c>
      <c r="E884" s="19">
        <v>1587</v>
      </c>
      <c r="F884" s="25">
        <v>0</v>
      </c>
      <c r="G884" s="40">
        <v>0</v>
      </c>
      <c r="H884" s="25">
        <v>0</v>
      </c>
      <c r="I884" s="25">
        <v>1587</v>
      </c>
      <c r="J884" s="25">
        <v>0</v>
      </c>
      <c r="K884" s="68">
        <f t="shared" si="124"/>
        <v>1587</v>
      </c>
    </row>
    <row r="885" spans="2:11" s="21" customFormat="1" ht="11.25" x14ac:dyDescent="0.25">
      <c r="B885" s="25" t="s">
        <v>490</v>
      </c>
      <c r="C885" s="26" t="s">
        <v>491</v>
      </c>
      <c r="D885" s="18" t="s">
        <v>13</v>
      </c>
      <c r="E885" s="19">
        <v>2469</v>
      </c>
      <c r="F885" s="25">
        <v>0</v>
      </c>
      <c r="G885" s="40">
        <v>0</v>
      </c>
      <c r="H885" s="25">
        <v>0</v>
      </c>
      <c r="I885" s="25">
        <v>2469</v>
      </c>
      <c r="J885" s="25">
        <v>0</v>
      </c>
      <c r="K885" s="68">
        <f t="shared" si="124"/>
        <v>2469</v>
      </c>
    </row>
    <row r="886" spans="2:11" s="21" customFormat="1" ht="11.25" x14ac:dyDescent="0.25">
      <c r="B886" s="25" t="s">
        <v>492</v>
      </c>
      <c r="C886" s="26" t="s">
        <v>493</v>
      </c>
      <c r="D886" s="18" t="s">
        <v>13</v>
      </c>
      <c r="E886" s="19">
        <v>1114</v>
      </c>
      <c r="F886" s="25">
        <v>0</v>
      </c>
      <c r="G886" s="40">
        <v>2627</v>
      </c>
      <c r="H886" s="25">
        <v>0</v>
      </c>
      <c r="I886" s="25">
        <v>1114</v>
      </c>
      <c r="J886" s="25">
        <v>2627</v>
      </c>
      <c r="K886" s="68">
        <f t="shared" si="124"/>
        <v>3741</v>
      </c>
    </row>
    <row r="887" spans="2:11" s="21" customFormat="1" ht="11.25" x14ac:dyDescent="0.25">
      <c r="B887" s="25" t="s">
        <v>494</v>
      </c>
      <c r="C887" s="26" t="s">
        <v>495</v>
      </c>
      <c r="D887" s="18" t="s">
        <v>13</v>
      </c>
      <c r="E887" s="19">
        <v>1115</v>
      </c>
      <c r="F887" s="25">
        <v>0</v>
      </c>
      <c r="G887" s="40">
        <v>0</v>
      </c>
      <c r="H887" s="25">
        <v>0</v>
      </c>
      <c r="I887" s="25">
        <v>1115</v>
      </c>
      <c r="J887" s="25">
        <v>0</v>
      </c>
      <c r="K887" s="68">
        <f t="shared" si="124"/>
        <v>1115</v>
      </c>
    </row>
    <row r="888" spans="2:11" s="21" customFormat="1" ht="11.25" x14ac:dyDescent="0.25">
      <c r="B888" s="131" t="s">
        <v>19</v>
      </c>
      <c r="C888" s="132" t="s">
        <v>20</v>
      </c>
      <c r="D888" s="18" t="s">
        <v>13</v>
      </c>
      <c r="E888" s="19">
        <v>47</v>
      </c>
      <c r="F888" s="25">
        <v>0</v>
      </c>
      <c r="G888" s="40">
        <v>23</v>
      </c>
      <c r="H888" s="25">
        <v>10</v>
      </c>
      <c r="I888" s="25">
        <v>47</v>
      </c>
      <c r="J888" s="25">
        <v>23</v>
      </c>
      <c r="K888" s="68">
        <f t="shared" si="124"/>
        <v>70</v>
      </c>
    </row>
    <row r="889" spans="2:11" s="21" customFormat="1" ht="11.25" x14ac:dyDescent="0.25">
      <c r="B889" s="131"/>
      <c r="C889" s="132"/>
      <c r="D889" s="18" t="s">
        <v>18</v>
      </c>
      <c r="E889" s="19">
        <v>1</v>
      </c>
      <c r="F889" s="25">
        <v>1</v>
      </c>
      <c r="G889" s="40">
        <v>0</v>
      </c>
      <c r="H889" s="25">
        <v>0</v>
      </c>
      <c r="I889" s="25">
        <v>1</v>
      </c>
      <c r="J889" s="25">
        <v>0</v>
      </c>
      <c r="K889" s="68">
        <f t="shared" si="124"/>
        <v>1</v>
      </c>
    </row>
    <row r="890" spans="2:11" s="21" customFormat="1" ht="11.25" x14ac:dyDescent="0.25">
      <c r="B890" s="25" t="s">
        <v>496</v>
      </c>
      <c r="C890" s="26" t="s">
        <v>497</v>
      </c>
      <c r="D890" s="18" t="s">
        <v>13</v>
      </c>
      <c r="E890" s="19">
        <v>184</v>
      </c>
      <c r="F890" s="25">
        <v>0</v>
      </c>
      <c r="G890" s="40">
        <v>0</v>
      </c>
      <c r="H890" s="25">
        <v>0</v>
      </c>
      <c r="I890" s="25">
        <v>184</v>
      </c>
      <c r="J890" s="25">
        <v>0</v>
      </c>
      <c r="K890" s="68">
        <f t="shared" si="124"/>
        <v>184</v>
      </c>
    </row>
    <row r="891" spans="2:11" s="21" customFormat="1" ht="11.25" x14ac:dyDescent="0.25">
      <c r="B891" s="25" t="s">
        <v>498</v>
      </c>
      <c r="C891" s="26" t="s">
        <v>499</v>
      </c>
      <c r="D891" s="18" t="s">
        <v>13</v>
      </c>
      <c r="E891" s="19">
        <v>215</v>
      </c>
      <c r="F891" s="25">
        <v>0</v>
      </c>
      <c r="G891" s="40">
        <v>0</v>
      </c>
      <c r="H891" s="25">
        <v>0</v>
      </c>
      <c r="I891" s="25">
        <v>215</v>
      </c>
      <c r="J891" s="25">
        <v>0</v>
      </c>
      <c r="K891" s="68">
        <f t="shared" si="124"/>
        <v>215</v>
      </c>
    </row>
    <row r="892" spans="2:11" s="21" customFormat="1" ht="11.25" x14ac:dyDescent="0.25">
      <c r="B892" s="25" t="s">
        <v>500</v>
      </c>
      <c r="C892" s="26" t="s">
        <v>501</v>
      </c>
      <c r="D892" s="18" t="s">
        <v>13</v>
      </c>
      <c r="E892" s="19">
        <v>171</v>
      </c>
      <c r="F892" s="25">
        <v>0</v>
      </c>
      <c r="G892" s="40">
        <v>182</v>
      </c>
      <c r="H892" s="25">
        <v>0</v>
      </c>
      <c r="I892" s="25">
        <v>171</v>
      </c>
      <c r="J892" s="25">
        <v>182</v>
      </c>
      <c r="K892" s="68">
        <f t="shared" si="124"/>
        <v>353</v>
      </c>
    </row>
    <row r="893" spans="2:11" s="21" customFormat="1" ht="11.25" x14ac:dyDescent="0.25">
      <c r="B893" s="25" t="s">
        <v>502</v>
      </c>
      <c r="C893" s="26" t="s">
        <v>503</v>
      </c>
      <c r="D893" s="18" t="s">
        <v>13</v>
      </c>
      <c r="E893" s="19">
        <v>92</v>
      </c>
      <c r="F893" s="25">
        <v>0</v>
      </c>
      <c r="G893" s="40">
        <v>0</v>
      </c>
      <c r="H893" s="25">
        <v>0</v>
      </c>
      <c r="I893" s="25">
        <v>92</v>
      </c>
      <c r="J893" s="25">
        <v>0</v>
      </c>
      <c r="K893" s="68">
        <f t="shared" si="124"/>
        <v>92</v>
      </c>
    </row>
    <row r="894" spans="2:11" s="21" customFormat="1" ht="11.25" x14ac:dyDescent="0.25">
      <c r="B894" s="25" t="s">
        <v>504</v>
      </c>
      <c r="C894" s="26" t="s">
        <v>505</v>
      </c>
      <c r="D894" s="18" t="s">
        <v>13</v>
      </c>
      <c r="E894" s="19">
        <v>2159</v>
      </c>
      <c r="F894" s="25">
        <v>0</v>
      </c>
      <c r="G894" s="40">
        <v>0</v>
      </c>
      <c r="H894" s="25">
        <v>0</v>
      </c>
      <c r="I894" s="25">
        <v>2159</v>
      </c>
      <c r="J894" s="25">
        <v>0</v>
      </c>
      <c r="K894" s="68">
        <f t="shared" si="124"/>
        <v>2159</v>
      </c>
    </row>
    <row r="895" spans="2:11" s="21" customFormat="1" ht="11.25" x14ac:dyDescent="0.25">
      <c r="B895" s="25" t="s">
        <v>506</v>
      </c>
      <c r="C895" s="26" t="s">
        <v>507</v>
      </c>
      <c r="D895" s="18" t="s">
        <v>13</v>
      </c>
      <c r="E895" s="19">
        <v>3981</v>
      </c>
      <c r="F895" s="25">
        <v>0</v>
      </c>
      <c r="G895" s="40">
        <v>0</v>
      </c>
      <c r="H895" s="25">
        <v>0</v>
      </c>
      <c r="I895" s="25">
        <v>3981</v>
      </c>
      <c r="J895" s="25">
        <v>0</v>
      </c>
      <c r="K895" s="68">
        <f t="shared" si="124"/>
        <v>3981</v>
      </c>
    </row>
    <row r="896" spans="2:11" s="21" customFormat="1" ht="11.25" x14ac:dyDescent="0.25">
      <c r="B896" s="25" t="s">
        <v>508</v>
      </c>
      <c r="C896" s="26" t="s">
        <v>509</v>
      </c>
      <c r="D896" s="18" t="s">
        <v>13</v>
      </c>
      <c r="E896" s="19">
        <v>1711</v>
      </c>
      <c r="F896" s="25">
        <v>0</v>
      </c>
      <c r="G896" s="40">
        <v>2921</v>
      </c>
      <c r="H896" s="25">
        <v>0</v>
      </c>
      <c r="I896" s="25">
        <v>1711</v>
      </c>
      <c r="J896" s="25">
        <v>2921</v>
      </c>
      <c r="K896" s="68">
        <f t="shared" si="124"/>
        <v>4632</v>
      </c>
    </row>
    <row r="897" spans="2:11" s="21" customFormat="1" ht="11.25" x14ac:dyDescent="0.25">
      <c r="B897" s="25" t="s">
        <v>510</v>
      </c>
      <c r="C897" s="26" t="s">
        <v>511</v>
      </c>
      <c r="D897" s="18" t="s">
        <v>13</v>
      </c>
      <c r="E897" s="19">
        <v>1185</v>
      </c>
      <c r="F897" s="25">
        <v>0</v>
      </c>
      <c r="G897" s="40">
        <v>0</v>
      </c>
      <c r="H897" s="25">
        <v>0</v>
      </c>
      <c r="I897" s="25">
        <v>1185</v>
      </c>
      <c r="J897" s="25">
        <v>0</v>
      </c>
      <c r="K897" s="68">
        <f t="shared" si="124"/>
        <v>1185</v>
      </c>
    </row>
    <row r="898" spans="2:11" s="21" customFormat="1" ht="11.25" x14ac:dyDescent="0.25">
      <c r="B898" s="25" t="s">
        <v>201</v>
      </c>
      <c r="C898" s="26" t="s">
        <v>202</v>
      </c>
      <c r="D898" s="18" t="s">
        <v>13</v>
      </c>
      <c r="E898" s="19">
        <v>1</v>
      </c>
      <c r="F898" s="25">
        <v>0</v>
      </c>
      <c r="G898" s="40">
        <v>63</v>
      </c>
      <c r="H898" s="25">
        <v>63</v>
      </c>
      <c r="I898" s="25">
        <v>1</v>
      </c>
      <c r="J898" s="25">
        <v>63</v>
      </c>
      <c r="K898" s="68">
        <f t="shared" ref="K898:K920" si="125">J898+I898</f>
        <v>64</v>
      </c>
    </row>
    <row r="899" spans="2:11" s="21" customFormat="1" ht="11.25" x14ac:dyDescent="0.25">
      <c r="B899" s="131" t="s">
        <v>205</v>
      </c>
      <c r="C899" s="132" t="s">
        <v>206</v>
      </c>
      <c r="D899" s="18" t="s">
        <v>13</v>
      </c>
      <c r="E899" s="19">
        <v>4</v>
      </c>
      <c r="F899" s="25">
        <v>0</v>
      </c>
      <c r="G899" s="40">
        <v>0</v>
      </c>
      <c r="H899" s="25">
        <v>0</v>
      </c>
      <c r="I899" s="25">
        <v>4</v>
      </c>
      <c r="J899" s="25">
        <v>0</v>
      </c>
      <c r="K899" s="68">
        <f t="shared" si="125"/>
        <v>4</v>
      </c>
    </row>
    <row r="900" spans="2:11" s="21" customFormat="1" ht="11.25" x14ac:dyDescent="0.25">
      <c r="B900" s="131"/>
      <c r="C900" s="132"/>
      <c r="D900" s="18" t="s">
        <v>18</v>
      </c>
      <c r="E900" s="19">
        <v>7</v>
      </c>
      <c r="F900" s="25">
        <v>7</v>
      </c>
      <c r="G900" s="40">
        <v>0</v>
      </c>
      <c r="H900" s="25">
        <v>0</v>
      </c>
      <c r="I900" s="25">
        <v>7</v>
      </c>
      <c r="J900" s="25">
        <v>0</v>
      </c>
      <c r="K900" s="68">
        <f t="shared" si="125"/>
        <v>7</v>
      </c>
    </row>
    <row r="901" spans="2:11" s="21" customFormat="1" ht="11.25" x14ac:dyDescent="0.25">
      <c r="B901" s="25" t="s">
        <v>512</v>
      </c>
      <c r="C901" s="26" t="s">
        <v>513</v>
      </c>
      <c r="D901" s="18" t="s">
        <v>13</v>
      </c>
      <c r="E901" s="19">
        <v>125</v>
      </c>
      <c r="F901" s="25">
        <v>0</v>
      </c>
      <c r="G901" s="40">
        <v>0</v>
      </c>
      <c r="H901" s="25">
        <v>0</v>
      </c>
      <c r="I901" s="25">
        <v>125</v>
      </c>
      <c r="J901" s="25">
        <v>0</v>
      </c>
      <c r="K901" s="68">
        <f t="shared" si="125"/>
        <v>125</v>
      </c>
    </row>
    <row r="902" spans="2:11" s="21" customFormat="1" ht="11.25" x14ac:dyDescent="0.25">
      <c r="B902" s="25" t="s">
        <v>514</v>
      </c>
      <c r="C902" s="26" t="s">
        <v>515</v>
      </c>
      <c r="D902" s="18" t="s">
        <v>13</v>
      </c>
      <c r="E902" s="19">
        <v>175</v>
      </c>
      <c r="F902" s="25">
        <v>0</v>
      </c>
      <c r="G902" s="40">
        <v>0</v>
      </c>
      <c r="H902" s="25">
        <v>0</v>
      </c>
      <c r="I902" s="25">
        <v>175</v>
      </c>
      <c r="J902" s="25">
        <v>0</v>
      </c>
      <c r="K902" s="68">
        <f t="shared" si="125"/>
        <v>175</v>
      </c>
    </row>
    <row r="903" spans="2:11" s="21" customFormat="1" ht="11.25" x14ac:dyDescent="0.25">
      <c r="B903" s="25" t="s">
        <v>516</v>
      </c>
      <c r="C903" s="26" t="s">
        <v>517</v>
      </c>
      <c r="D903" s="18" t="s">
        <v>13</v>
      </c>
      <c r="E903" s="19">
        <v>144</v>
      </c>
      <c r="F903" s="25">
        <v>0</v>
      </c>
      <c r="G903" s="40">
        <v>255</v>
      </c>
      <c r="H903" s="25">
        <v>0</v>
      </c>
      <c r="I903" s="25">
        <v>144</v>
      </c>
      <c r="J903" s="25">
        <v>255</v>
      </c>
      <c r="K903" s="68">
        <f t="shared" si="125"/>
        <v>399</v>
      </c>
    </row>
    <row r="904" spans="2:11" s="21" customFormat="1" ht="11.25" x14ac:dyDescent="0.25">
      <c r="B904" s="25" t="s">
        <v>518</v>
      </c>
      <c r="C904" s="26" t="s">
        <v>519</v>
      </c>
      <c r="D904" s="18" t="s">
        <v>13</v>
      </c>
      <c r="E904" s="19">
        <v>74</v>
      </c>
      <c r="F904" s="25">
        <v>0</v>
      </c>
      <c r="G904" s="40">
        <v>0</v>
      </c>
      <c r="H904" s="25">
        <v>0</v>
      </c>
      <c r="I904" s="25">
        <v>74</v>
      </c>
      <c r="J904" s="25">
        <v>0</v>
      </c>
      <c r="K904" s="68">
        <f t="shared" si="125"/>
        <v>74</v>
      </c>
    </row>
    <row r="905" spans="2:11" s="21" customFormat="1" ht="11.25" x14ac:dyDescent="0.25">
      <c r="B905" s="131" t="s">
        <v>21</v>
      </c>
      <c r="C905" s="132" t="s">
        <v>22</v>
      </c>
      <c r="D905" s="18" t="s">
        <v>13</v>
      </c>
      <c r="E905" s="19">
        <v>708</v>
      </c>
      <c r="F905" s="25">
        <v>0</v>
      </c>
      <c r="G905" s="40">
        <v>5672</v>
      </c>
      <c r="H905" s="25">
        <v>0</v>
      </c>
      <c r="I905" s="25">
        <v>708</v>
      </c>
      <c r="J905" s="25">
        <v>5672</v>
      </c>
      <c r="K905" s="68">
        <f t="shared" si="125"/>
        <v>6380</v>
      </c>
    </row>
    <row r="906" spans="2:11" s="21" customFormat="1" ht="11.25" x14ac:dyDescent="0.25">
      <c r="B906" s="131"/>
      <c r="C906" s="132"/>
      <c r="D906" s="18" t="s">
        <v>18</v>
      </c>
      <c r="E906" s="19">
        <v>333</v>
      </c>
      <c r="F906" s="25">
        <v>333</v>
      </c>
      <c r="G906" s="40">
        <v>0</v>
      </c>
      <c r="H906" s="25">
        <v>0</v>
      </c>
      <c r="I906" s="25">
        <v>333</v>
      </c>
      <c r="J906" s="25">
        <v>0</v>
      </c>
      <c r="K906" s="68">
        <f t="shared" si="125"/>
        <v>333</v>
      </c>
    </row>
    <row r="907" spans="2:11" s="21" customFormat="1" ht="11.25" x14ac:dyDescent="0.25">
      <c r="B907" s="131" t="s">
        <v>23</v>
      </c>
      <c r="C907" s="132" t="s">
        <v>24</v>
      </c>
      <c r="D907" s="18" t="s">
        <v>13</v>
      </c>
      <c r="E907" s="19">
        <v>3</v>
      </c>
      <c r="F907" s="25">
        <v>1</v>
      </c>
      <c r="G907" s="40">
        <v>2</v>
      </c>
      <c r="H907" s="25">
        <v>0</v>
      </c>
      <c r="I907" s="25">
        <v>3</v>
      </c>
      <c r="J907" s="25">
        <v>2</v>
      </c>
      <c r="K907" s="68">
        <f t="shared" si="125"/>
        <v>5</v>
      </c>
    </row>
    <row r="908" spans="2:11" s="21" customFormat="1" ht="11.25" x14ac:dyDescent="0.25">
      <c r="B908" s="131"/>
      <c r="C908" s="132"/>
      <c r="D908" s="18" t="s">
        <v>18</v>
      </c>
      <c r="E908" s="19">
        <v>2</v>
      </c>
      <c r="F908" s="25">
        <v>2</v>
      </c>
      <c r="G908" s="40">
        <v>0</v>
      </c>
      <c r="H908" s="25">
        <v>0</v>
      </c>
      <c r="I908" s="25">
        <v>2</v>
      </c>
      <c r="J908" s="25">
        <v>0</v>
      </c>
      <c r="K908" s="68">
        <f t="shared" si="125"/>
        <v>2</v>
      </c>
    </row>
    <row r="909" spans="2:11" s="21" customFormat="1" ht="11.25" x14ac:dyDescent="0.25">
      <c r="B909" s="25" t="s">
        <v>25</v>
      </c>
      <c r="C909" s="26" t="s">
        <v>26</v>
      </c>
      <c r="D909" s="18" t="s">
        <v>18</v>
      </c>
      <c r="E909" s="19">
        <v>1</v>
      </c>
      <c r="F909" s="25">
        <v>1</v>
      </c>
      <c r="G909" s="40">
        <v>0</v>
      </c>
      <c r="H909" s="25">
        <v>0</v>
      </c>
      <c r="I909" s="25">
        <v>1</v>
      </c>
      <c r="J909" s="25">
        <v>0</v>
      </c>
      <c r="K909" s="68">
        <f t="shared" si="125"/>
        <v>1</v>
      </c>
    </row>
    <row r="910" spans="2:11" s="21" customFormat="1" ht="11.25" x14ac:dyDescent="0.25">
      <c r="B910" s="25" t="s">
        <v>520</v>
      </c>
      <c r="C910" s="26" t="s">
        <v>521</v>
      </c>
      <c r="D910" s="18" t="s">
        <v>13</v>
      </c>
      <c r="E910" s="19">
        <v>146</v>
      </c>
      <c r="F910" s="25">
        <v>0</v>
      </c>
      <c r="G910" s="40">
        <v>0</v>
      </c>
      <c r="H910" s="25">
        <v>0</v>
      </c>
      <c r="I910" s="25">
        <v>146</v>
      </c>
      <c r="J910" s="25">
        <v>0</v>
      </c>
      <c r="K910" s="68">
        <f t="shared" si="125"/>
        <v>146</v>
      </c>
    </row>
    <row r="911" spans="2:11" s="21" customFormat="1" ht="11.25" x14ac:dyDescent="0.25">
      <c r="B911" s="25" t="s">
        <v>522</v>
      </c>
      <c r="C911" s="26" t="s">
        <v>523</v>
      </c>
      <c r="D911" s="18" t="s">
        <v>13</v>
      </c>
      <c r="E911" s="19">
        <v>305</v>
      </c>
      <c r="F911" s="25">
        <v>0</v>
      </c>
      <c r="G911" s="40">
        <v>0</v>
      </c>
      <c r="H911" s="25">
        <v>0</v>
      </c>
      <c r="I911" s="25">
        <v>305</v>
      </c>
      <c r="J911" s="25">
        <v>0</v>
      </c>
      <c r="K911" s="68">
        <f t="shared" si="125"/>
        <v>305</v>
      </c>
    </row>
    <row r="912" spans="2:11" s="21" customFormat="1" ht="11.25" x14ac:dyDescent="0.25">
      <c r="B912" s="25" t="s">
        <v>524</v>
      </c>
      <c r="C912" s="26" t="s">
        <v>525</v>
      </c>
      <c r="D912" s="18" t="s">
        <v>13</v>
      </c>
      <c r="E912" s="19">
        <v>36</v>
      </c>
      <c r="F912" s="25">
        <v>0</v>
      </c>
      <c r="G912" s="40">
        <v>301</v>
      </c>
      <c r="H912" s="25">
        <v>0</v>
      </c>
      <c r="I912" s="25">
        <v>36</v>
      </c>
      <c r="J912" s="25">
        <v>301</v>
      </c>
      <c r="K912" s="68">
        <f t="shared" si="125"/>
        <v>337</v>
      </c>
    </row>
    <row r="913" spans="2:11" s="21" customFormat="1" ht="11.25" x14ac:dyDescent="0.25">
      <c r="B913" s="25" t="s">
        <v>526</v>
      </c>
      <c r="C913" s="26" t="s">
        <v>527</v>
      </c>
      <c r="D913" s="18" t="s">
        <v>13</v>
      </c>
      <c r="E913" s="19">
        <v>87</v>
      </c>
      <c r="F913" s="25">
        <v>0</v>
      </c>
      <c r="G913" s="40">
        <v>0</v>
      </c>
      <c r="H913" s="25">
        <v>0</v>
      </c>
      <c r="I913" s="25">
        <v>87</v>
      </c>
      <c r="J913" s="25">
        <v>0</v>
      </c>
      <c r="K913" s="68">
        <f t="shared" si="125"/>
        <v>87</v>
      </c>
    </row>
    <row r="914" spans="2:11" s="21" customFormat="1" ht="11.25" x14ac:dyDescent="0.25">
      <c r="B914" s="25" t="s">
        <v>528</v>
      </c>
      <c r="C914" s="26" t="s">
        <v>529</v>
      </c>
      <c r="D914" s="18" t="s">
        <v>13</v>
      </c>
      <c r="E914" s="19">
        <v>240</v>
      </c>
      <c r="F914" s="25">
        <v>0</v>
      </c>
      <c r="G914" s="40">
        <v>0</v>
      </c>
      <c r="H914" s="25">
        <v>0</v>
      </c>
      <c r="I914" s="25">
        <v>240</v>
      </c>
      <c r="J914" s="25">
        <v>0</v>
      </c>
      <c r="K914" s="68">
        <f t="shared" si="125"/>
        <v>240</v>
      </c>
    </row>
    <row r="915" spans="2:11" s="21" customFormat="1" ht="11.25" x14ac:dyDescent="0.25">
      <c r="B915" s="25" t="s">
        <v>530</v>
      </c>
      <c r="C915" s="26" t="s">
        <v>531</v>
      </c>
      <c r="D915" s="18" t="s">
        <v>13</v>
      </c>
      <c r="E915" s="19">
        <v>446</v>
      </c>
      <c r="F915" s="25">
        <v>0</v>
      </c>
      <c r="G915" s="40">
        <v>0</v>
      </c>
      <c r="H915" s="25">
        <v>0</v>
      </c>
      <c r="I915" s="25">
        <v>446</v>
      </c>
      <c r="J915" s="25">
        <v>0</v>
      </c>
      <c r="K915" s="68">
        <f t="shared" si="125"/>
        <v>446</v>
      </c>
    </row>
    <row r="916" spans="2:11" s="21" customFormat="1" ht="11.25" x14ac:dyDescent="0.25">
      <c r="B916" s="25" t="s">
        <v>532</v>
      </c>
      <c r="C916" s="26" t="s">
        <v>533</v>
      </c>
      <c r="D916" s="18" t="s">
        <v>13</v>
      </c>
      <c r="E916" s="19">
        <v>561</v>
      </c>
      <c r="F916" s="25">
        <v>0</v>
      </c>
      <c r="G916" s="40">
        <v>293</v>
      </c>
      <c r="H916" s="25">
        <v>0</v>
      </c>
      <c r="I916" s="25">
        <v>561</v>
      </c>
      <c r="J916" s="25">
        <v>293</v>
      </c>
      <c r="K916" s="68">
        <f t="shared" si="125"/>
        <v>854</v>
      </c>
    </row>
    <row r="917" spans="2:11" s="21" customFormat="1" ht="11.25" x14ac:dyDescent="0.25">
      <c r="B917" s="25" t="s">
        <v>534</v>
      </c>
      <c r="C917" s="26" t="s">
        <v>535</v>
      </c>
      <c r="D917" s="18" t="s">
        <v>13</v>
      </c>
      <c r="E917" s="19">
        <v>166</v>
      </c>
      <c r="F917" s="25">
        <v>0</v>
      </c>
      <c r="G917" s="40">
        <v>0</v>
      </c>
      <c r="H917" s="25">
        <v>0</v>
      </c>
      <c r="I917" s="25">
        <v>166</v>
      </c>
      <c r="J917" s="25">
        <v>0</v>
      </c>
      <c r="K917" s="68">
        <f t="shared" si="125"/>
        <v>166</v>
      </c>
    </row>
    <row r="918" spans="2:11" s="21" customFormat="1" ht="11.25" x14ac:dyDescent="0.25">
      <c r="B918" s="25" t="s">
        <v>106</v>
      </c>
      <c r="C918" s="26" t="s">
        <v>107</v>
      </c>
      <c r="D918" s="18" t="s">
        <v>13</v>
      </c>
      <c r="E918" s="19">
        <v>0</v>
      </c>
      <c r="F918" s="25">
        <v>0</v>
      </c>
      <c r="G918" s="40">
        <v>23</v>
      </c>
      <c r="H918" s="25">
        <v>17</v>
      </c>
      <c r="I918" s="25">
        <v>0</v>
      </c>
      <c r="J918" s="25">
        <v>23</v>
      </c>
      <c r="K918" s="68">
        <f t="shared" si="125"/>
        <v>23</v>
      </c>
    </row>
    <row r="919" spans="2:11" s="21" customFormat="1" ht="11.25" x14ac:dyDescent="0.25">
      <c r="B919" s="25" t="s">
        <v>349</v>
      </c>
      <c r="C919" s="26" t="s">
        <v>350</v>
      </c>
      <c r="D919" s="18" t="s">
        <v>13</v>
      </c>
      <c r="E919" s="19">
        <v>52</v>
      </c>
      <c r="F919" s="25">
        <v>0</v>
      </c>
      <c r="G919" s="40">
        <v>93</v>
      </c>
      <c r="H919" s="25">
        <v>85</v>
      </c>
      <c r="I919" s="25">
        <v>52</v>
      </c>
      <c r="J919" s="25">
        <v>93</v>
      </c>
      <c r="K919" s="68">
        <f t="shared" si="125"/>
        <v>145</v>
      </c>
    </row>
    <row r="920" spans="2:11" s="21" customFormat="1" ht="11.25" x14ac:dyDescent="0.25">
      <c r="B920" s="25" t="s">
        <v>351</v>
      </c>
      <c r="C920" s="26" t="s">
        <v>352</v>
      </c>
      <c r="D920" s="18" t="s">
        <v>13</v>
      </c>
      <c r="E920" s="19">
        <v>6</v>
      </c>
      <c r="F920" s="25">
        <v>0</v>
      </c>
      <c r="G920" s="40">
        <v>3</v>
      </c>
      <c r="H920" s="25">
        <v>2</v>
      </c>
      <c r="I920" s="25">
        <v>6</v>
      </c>
      <c r="J920" s="25">
        <v>3</v>
      </c>
      <c r="K920" s="68">
        <f t="shared" si="125"/>
        <v>9</v>
      </c>
    </row>
    <row r="921" spans="2:11" s="10" customFormat="1" ht="12" x14ac:dyDescent="0.25">
      <c r="B921" s="130" t="s">
        <v>27</v>
      </c>
      <c r="C921" s="130"/>
      <c r="D921" s="130"/>
      <c r="E921" s="33">
        <f>SUM(E833:E920)</f>
        <v>31437</v>
      </c>
      <c r="F921" s="33">
        <f t="shared" ref="F921:K921" si="126">SUM(F833:F920)</f>
        <v>3549</v>
      </c>
      <c r="G921" s="33">
        <f t="shared" si="126"/>
        <v>15582</v>
      </c>
      <c r="H921" s="33">
        <f t="shared" si="126"/>
        <v>409</v>
      </c>
      <c r="I921" s="33">
        <f t="shared" si="126"/>
        <v>31436</v>
      </c>
      <c r="J921" s="33">
        <f t="shared" si="126"/>
        <v>15582</v>
      </c>
      <c r="K921" s="33">
        <f t="shared" si="126"/>
        <v>47018</v>
      </c>
    </row>
    <row r="922" spans="2:11" x14ac:dyDescent="0.25"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</row>
    <row r="923" spans="2:11" s="21" customFormat="1" ht="11.25" x14ac:dyDescent="0.25">
      <c r="B923" s="145" t="s">
        <v>28</v>
      </c>
      <c r="C923" s="145"/>
      <c r="D923" s="145" t="s">
        <v>2</v>
      </c>
      <c r="E923" s="145" t="s">
        <v>3</v>
      </c>
      <c r="F923" s="145"/>
      <c r="G923" s="145" t="s">
        <v>4</v>
      </c>
      <c r="H923" s="145"/>
      <c r="I923" s="145" t="s">
        <v>5</v>
      </c>
      <c r="J923" s="145"/>
      <c r="K923" s="145"/>
    </row>
    <row r="924" spans="2:11" s="21" customFormat="1" ht="22.5" x14ac:dyDescent="0.25">
      <c r="B924" s="145"/>
      <c r="C924" s="145"/>
      <c r="D924" s="145"/>
      <c r="E924" s="38" t="s">
        <v>6</v>
      </c>
      <c r="F924" s="38" t="s">
        <v>7</v>
      </c>
      <c r="G924" s="38" t="s">
        <v>6</v>
      </c>
      <c r="H924" s="38" t="s">
        <v>1173</v>
      </c>
      <c r="I924" s="38" t="s">
        <v>8</v>
      </c>
      <c r="J924" s="38" t="s">
        <v>9</v>
      </c>
      <c r="K924" s="38" t="s">
        <v>10</v>
      </c>
    </row>
    <row r="925" spans="2:11" s="21" customFormat="1" ht="11.25" x14ac:dyDescent="0.25">
      <c r="B925" s="25" t="s">
        <v>29</v>
      </c>
      <c r="C925" s="26" t="s">
        <v>30</v>
      </c>
      <c r="D925" s="18" t="s">
        <v>31</v>
      </c>
      <c r="E925" s="19">
        <v>1</v>
      </c>
      <c r="F925" s="25">
        <v>0</v>
      </c>
      <c r="G925" s="40">
        <v>1</v>
      </c>
      <c r="H925" s="25">
        <v>0</v>
      </c>
      <c r="I925" s="25">
        <v>1</v>
      </c>
      <c r="J925" s="25">
        <v>1</v>
      </c>
      <c r="K925" s="40">
        <f>J925+I925</f>
        <v>2</v>
      </c>
    </row>
    <row r="926" spans="2:11" s="21" customFormat="1" ht="11.25" x14ac:dyDescent="0.25">
      <c r="B926" s="25" t="s">
        <v>32</v>
      </c>
      <c r="C926" s="26" t="s">
        <v>33</v>
      </c>
      <c r="D926" s="18" t="s">
        <v>31</v>
      </c>
      <c r="E926" s="19">
        <v>2</v>
      </c>
      <c r="F926" s="25">
        <v>0</v>
      </c>
      <c r="G926" s="40">
        <v>0</v>
      </c>
      <c r="H926" s="25">
        <v>0</v>
      </c>
      <c r="I926" s="25">
        <v>2</v>
      </c>
      <c r="J926" s="25">
        <v>0</v>
      </c>
      <c r="K926" s="68">
        <f t="shared" ref="K926:K938" si="127">J926+I926</f>
        <v>2</v>
      </c>
    </row>
    <row r="927" spans="2:11" s="21" customFormat="1" ht="11.25" x14ac:dyDescent="0.25">
      <c r="B927" s="25" t="s">
        <v>536</v>
      </c>
      <c r="C927" s="26" t="s">
        <v>537</v>
      </c>
      <c r="D927" s="18" t="s">
        <v>31</v>
      </c>
      <c r="E927" s="19">
        <v>8</v>
      </c>
      <c r="F927" s="25">
        <v>0</v>
      </c>
      <c r="G927" s="40">
        <v>2</v>
      </c>
      <c r="H927" s="25">
        <v>0</v>
      </c>
      <c r="I927" s="25">
        <v>8</v>
      </c>
      <c r="J927" s="25">
        <v>2</v>
      </c>
      <c r="K927" s="68">
        <f t="shared" si="127"/>
        <v>10</v>
      </c>
    </row>
    <row r="928" spans="2:11" s="21" customFormat="1" ht="11.25" x14ac:dyDescent="0.25">
      <c r="B928" s="25" t="s">
        <v>538</v>
      </c>
      <c r="C928" s="26" t="s">
        <v>539</v>
      </c>
      <c r="D928" s="18" t="s">
        <v>31</v>
      </c>
      <c r="E928" s="19">
        <v>5</v>
      </c>
      <c r="F928" s="25">
        <v>0</v>
      </c>
      <c r="G928" s="40">
        <v>0</v>
      </c>
      <c r="H928" s="25">
        <v>0</v>
      </c>
      <c r="I928" s="25">
        <v>5</v>
      </c>
      <c r="J928" s="25">
        <v>0</v>
      </c>
      <c r="K928" s="68">
        <f t="shared" si="127"/>
        <v>5</v>
      </c>
    </row>
    <row r="929" spans="2:11" s="21" customFormat="1" ht="11.25" x14ac:dyDescent="0.25">
      <c r="B929" s="25" t="s">
        <v>34</v>
      </c>
      <c r="C929" s="26" t="s">
        <v>35</v>
      </c>
      <c r="D929" s="18" t="s">
        <v>31</v>
      </c>
      <c r="E929" s="19">
        <v>7</v>
      </c>
      <c r="F929" s="25">
        <v>0</v>
      </c>
      <c r="G929" s="40">
        <v>0</v>
      </c>
      <c r="H929" s="25">
        <v>0</v>
      </c>
      <c r="I929" s="25">
        <v>7</v>
      </c>
      <c r="J929" s="25">
        <v>0</v>
      </c>
      <c r="K929" s="68">
        <f t="shared" si="127"/>
        <v>7</v>
      </c>
    </row>
    <row r="930" spans="2:11" s="21" customFormat="1" ht="11.25" x14ac:dyDescent="0.25">
      <c r="B930" s="25" t="s">
        <v>38</v>
      </c>
      <c r="C930" s="26" t="s">
        <v>39</v>
      </c>
      <c r="D930" s="18" t="s">
        <v>31</v>
      </c>
      <c r="E930" s="19">
        <v>8</v>
      </c>
      <c r="F930" s="25">
        <v>0</v>
      </c>
      <c r="G930" s="40">
        <v>0</v>
      </c>
      <c r="H930" s="25">
        <v>0</v>
      </c>
      <c r="I930" s="25">
        <v>8</v>
      </c>
      <c r="J930" s="25">
        <v>0</v>
      </c>
      <c r="K930" s="68">
        <f t="shared" si="127"/>
        <v>8</v>
      </c>
    </row>
    <row r="931" spans="2:11" s="21" customFormat="1" ht="11.25" x14ac:dyDescent="0.25">
      <c r="B931" s="25" t="s">
        <v>40</v>
      </c>
      <c r="C931" s="26" t="s">
        <v>41</v>
      </c>
      <c r="D931" s="18" t="s">
        <v>31</v>
      </c>
      <c r="E931" s="19">
        <v>7</v>
      </c>
      <c r="F931" s="25">
        <v>0</v>
      </c>
      <c r="G931" s="40">
        <v>1</v>
      </c>
      <c r="H931" s="25">
        <v>0</v>
      </c>
      <c r="I931" s="25">
        <v>7</v>
      </c>
      <c r="J931" s="25">
        <v>1</v>
      </c>
      <c r="K931" s="68">
        <f t="shared" si="127"/>
        <v>8</v>
      </c>
    </row>
    <row r="932" spans="2:11" s="21" customFormat="1" ht="11.25" x14ac:dyDescent="0.25">
      <c r="B932" s="25" t="s">
        <v>42</v>
      </c>
      <c r="C932" s="26" t="s">
        <v>43</v>
      </c>
      <c r="D932" s="18" t="s">
        <v>31</v>
      </c>
      <c r="E932" s="19">
        <v>9</v>
      </c>
      <c r="F932" s="25">
        <v>0</v>
      </c>
      <c r="G932" s="40">
        <v>3</v>
      </c>
      <c r="H932" s="25">
        <v>0</v>
      </c>
      <c r="I932" s="25">
        <v>9</v>
      </c>
      <c r="J932" s="25">
        <v>3</v>
      </c>
      <c r="K932" s="68">
        <f t="shared" si="127"/>
        <v>12</v>
      </c>
    </row>
    <row r="933" spans="2:11" s="21" customFormat="1" ht="11.25" x14ac:dyDescent="0.25">
      <c r="B933" s="25" t="s">
        <v>46</v>
      </c>
      <c r="C933" s="26" t="s">
        <v>47</v>
      </c>
      <c r="D933" s="18" t="s">
        <v>31</v>
      </c>
      <c r="E933" s="19">
        <v>9</v>
      </c>
      <c r="F933" s="25">
        <v>0</v>
      </c>
      <c r="G933" s="40">
        <v>0</v>
      </c>
      <c r="H933" s="25">
        <v>0</v>
      </c>
      <c r="I933" s="25">
        <v>9</v>
      </c>
      <c r="J933" s="25">
        <v>0</v>
      </c>
      <c r="K933" s="68">
        <f t="shared" si="127"/>
        <v>9</v>
      </c>
    </row>
    <row r="934" spans="2:11" s="21" customFormat="1" ht="11.25" x14ac:dyDescent="0.25">
      <c r="B934" s="25" t="s">
        <v>50</v>
      </c>
      <c r="C934" s="26" t="s">
        <v>51</v>
      </c>
      <c r="D934" s="18" t="s">
        <v>31</v>
      </c>
      <c r="E934" s="19">
        <v>4</v>
      </c>
      <c r="F934" s="25">
        <v>0</v>
      </c>
      <c r="G934" s="40">
        <v>1</v>
      </c>
      <c r="H934" s="25">
        <v>0</v>
      </c>
      <c r="I934" s="25">
        <v>4</v>
      </c>
      <c r="J934" s="25">
        <v>1</v>
      </c>
      <c r="K934" s="68">
        <f t="shared" si="127"/>
        <v>5</v>
      </c>
    </row>
    <row r="935" spans="2:11" s="21" customFormat="1" ht="11.25" x14ac:dyDescent="0.25">
      <c r="B935" s="25" t="s">
        <v>52</v>
      </c>
      <c r="C935" s="26" t="s">
        <v>53</v>
      </c>
      <c r="D935" s="18" t="s">
        <v>31</v>
      </c>
      <c r="E935" s="19">
        <v>1</v>
      </c>
      <c r="F935" s="25">
        <v>0</v>
      </c>
      <c r="G935" s="40">
        <v>0</v>
      </c>
      <c r="H935" s="25">
        <v>0</v>
      </c>
      <c r="I935" s="25">
        <v>1</v>
      </c>
      <c r="J935" s="25">
        <v>0</v>
      </c>
      <c r="K935" s="68">
        <f t="shared" si="127"/>
        <v>1</v>
      </c>
    </row>
    <row r="936" spans="2:11" s="21" customFormat="1" ht="11.25" x14ac:dyDescent="0.25">
      <c r="B936" s="25" t="s">
        <v>54</v>
      </c>
      <c r="C936" s="26" t="s">
        <v>55</v>
      </c>
      <c r="D936" s="18" t="s">
        <v>31</v>
      </c>
      <c r="E936" s="19">
        <v>8</v>
      </c>
      <c r="F936" s="25">
        <v>0</v>
      </c>
      <c r="G936" s="40">
        <v>1</v>
      </c>
      <c r="H936" s="25">
        <v>0</v>
      </c>
      <c r="I936" s="25">
        <v>8</v>
      </c>
      <c r="J936" s="25">
        <v>1</v>
      </c>
      <c r="K936" s="68">
        <f t="shared" si="127"/>
        <v>9</v>
      </c>
    </row>
    <row r="937" spans="2:11" s="21" customFormat="1" ht="11.25" x14ac:dyDescent="0.25">
      <c r="B937" s="25" t="s">
        <v>56</v>
      </c>
      <c r="C937" s="26" t="s">
        <v>57</v>
      </c>
      <c r="D937" s="18" t="s">
        <v>31</v>
      </c>
      <c r="E937" s="19">
        <v>2</v>
      </c>
      <c r="F937" s="25">
        <v>0</v>
      </c>
      <c r="G937" s="40">
        <v>0</v>
      </c>
      <c r="H937" s="25">
        <v>0</v>
      </c>
      <c r="I937" s="25">
        <v>2</v>
      </c>
      <c r="J937" s="25">
        <v>0</v>
      </c>
      <c r="K937" s="68">
        <f t="shared" si="127"/>
        <v>2</v>
      </c>
    </row>
    <row r="938" spans="2:11" s="21" customFormat="1" ht="11.25" x14ac:dyDescent="0.25">
      <c r="B938" s="25" t="s">
        <v>540</v>
      </c>
      <c r="C938" s="26" t="s">
        <v>541</v>
      </c>
      <c r="D938" s="18" t="s">
        <v>31</v>
      </c>
      <c r="E938" s="19">
        <v>1</v>
      </c>
      <c r="F938" s="25">
        <v>0</v>
      </c>
      <c r="G938" s="40">
        <v>0</v>
      </c>
      <c r="H938" s="25">
        <v>0</v>
      </c>
      <c r="I938" s="25">
        <v>1</v>
      </c>
      <c r="J938" s="25">
        <v>0</v>
      </c>
      <c r="K938" s="68">
        <f t="shared" si="127"/>
        <v>1</v>
      </c>
    </row>
    <row r="939" spans="2:11" s="10" customFormat="1" ht="12" x14ac:dyDescent="0.25">
      <c r="B939" s="130" t="s">
        <v>27</v>
      </c>
      <c r="C939" s="130"/>
      <c r="D939" s="130"/>
      <c r="E939" s="33">
        <f>SUM(E925:E938)</f>
        <v>72</v>
      </c>
      <c r="F939" s="33">
        <f t="shared" ref="F939:K939" si="128">SUM(F925:F938)</f>
        <v>0</v>
      </c>
      <c r="G939" s="33">
        <f t="shared" si="128"/>
        <v>9</v>
      </c>
      <c r="H939" s="33">
        <f t="shared" si="128"/>
        <v>0</v>
      </c>
      <c r="I939" s="33">
        <f t="shared" si="128"/>
        <v>72</v>
      </c>
      <c r="J939" s="33">
        <f t="shared" si="128"/>
        <v>9</v>
      </c>
      <c r="K939" s="33">
        <f t="shared" si="128"/>
        <v>81</v>
      </c>
    </row>
    <row r="940" spans="2:11" x14ac:dyDescent="0.25"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</row>
    <row r="941" spans="2:11" s="21" customFormat="1" ht="11.25" x14ac:dyDescent="0.25">
      <c r="B941" s="145" t="s">
        <v>58</v>
      </c>
      <c r="C941" s="145"/>
      <c r="D941" s="145" t="s">
        <v>2</v>
      </c>
      <c r="E941" s="145" t="s">
        <v>3</v>
      </c>
      <c r="F941" s="145"/>
      <c r="G941" s="145" t="s">
        <v>4</v>
      </c>
      <c r="H941" s="145"/>
      <c r="I941" s="145" t="s">
        <v>5</v>
      </c>
      <c r="J941" s="145"/>
      <c r="K941" s="145"/>
    </row>
    <row r="942" spans="2:11" s="21" customFormat="1" ht="22.5" x14ac:dyDescent="0.25">
      <c r="B942" s="145"/>
      <c r="C942" s="145"/>
      <c r="D942" s="145"/>
      <c r="E942" s="38" t="s">
        <v>6</v>
      </c>
      <c r="F942" s="38" t="s">
        <v>7</v>
      </c>
      <c r="G942" s="38" t="s">
        <v>6</v>
      </c>
      <c r="H942" s="38" t="s">
        <v>1173</v>
      </c>
      <c r="I942" s="38" t="s">
        <v>8</v>
      </c>
      <c r="J942" s="38" t="s">
        <v>9</v>
      </c>
      <c r="K942" s="38" t="s">
        <v>10</v>
      </c>
    </row>
    <row r="943" spans="2:11" s="21" customFormat="1" ht="11.25" x14ac:dyDescent="0.25">
      <c r="B943" s="25" t="s">
        <v>61</v>
      </c>
      <c r="C943" s="26" t="s">
        <v>62</v>
      </c>
      <c r="D943" s="18" t="s">
        <v>31</v>
      </c>
      <c r="E943" s="19">
        <v>0</v>
      </c>
      <c r="F943" s="25">
        <v>0</v>
      </c>
      <c r="G943" s="40">
        <v>1</v>
      </c>
      <c r="H943" s="25">
        <v>0</v>
      </c>
      <c r="I943" s="25">
        <v>0</v>
      </c>
      <c r="J943" s="25">
        <v>1</v>
      </c>
      <c r="K943" s="40">
        <f>J943+I943</f>
        <v>1</v>
      </c>
    </row>
    <row r="944" spans="2:11" s="21" customFormat="1" ht="11.25" x14ac:dyDescent="0.25">
      <c r="B944" s="131" t="s">
        <v>63</v>
      </c>
      <c r="C944" s="132" t="s">
        <v>64</v>
      </c>
      <c r="D944" s="18" t="s">
        <v>31</v>
      </c>
      <c r="E944" s="19">
        <v>15</v>
      </c>
      <c r="F944" s="25">
        <v>0</v>
      </c>
      <c r="G944" s="40">
        <v>235</v>
      </c>
      <c r="H944" s="25">
        <v>141</v>
      </c>
      <c r="I944" s="25">
        <v>15</v>
      </c>
      <c r="J944" s="25">
        <v>235</v>
      </c>
      <c r="K944" s="68">
        <f t="shared" ref="K944:K957" si="129">J944+I944</f>
        <v>250</v>
      </c>
    </row>
    <row r="945" spans="2:11" s="21" customFormat="1" ht="11.25" x14ac:dyDescent="0.25">
      <c r="B945" s="131"/>
      <c r="C945" s="132"/>
      <c r="D945" s="18" t="s">
        <v>65</v>
      </c>
      <c r="E945" s="19">
        <v>2</v>
      </c>
      <c r="F945" s="25">
        <v>2</v>
      </c>
      <c r="G945" s="40">
        <v>0</v>
      </c>
      <c r="H945" s="25">
        <v>0</v>
      </c>
      <c r="I945" s="25">
        <v>2</v>
      </c>
      <c r="J945" s="25">
        <v>0</v>
      </c>
      <c r="K945" s="68">
        <f t="shared" si="129"/>
        <v>2</v>
      </c>
    </row>
    <row r="946" spans="2:11" s="21" customFormat="1" ht="11.25" x14ac:dyDescent="0.25">
      <c r="B946" s="25" t="s">
        <v>177</v>
      </c>
      <c r="C946" s="26" t="s">
        <v>178</v>
      </c>
      <c r="D946" s="18" t="s">
        <v>31</v>
      </c>
      <c r="E946" s="19">
        <v>0</v>
      </c>
      <c r="F946" s="25">
        <v>0</v>
      </c>
      <c r="G946" s="40">
        <v>48</v>
      </c>
      <c r="H946" s="25">
        <v>47</v>
      </c>
      <c r="I946" s="25">
        <v>0</v>
      </c>
      <c r="J946" s="25">
        <v>48</v>
      </c>
      <c r="K946" s="68">
        <f t="shared" si="129"/>
        <v>48</v>
      </c>
    </row>
    <row r="947" spans="2:11" s="21" customFormat="1" ht="11.25" x14ac:dyDescent="0.25">
      <c r="B947" s="25" t="s">
        <v>66</v>
      </c>
      <c r="C947" s="26" t="s">
        <v>67</v>
      </c>
      <c r="D947" s="18" t="s">
        <v>31</v>
      </c>
      <c r="E947" s="19">
        <v>2</v>
      </c>
      <c r="F947" s="25">
        <v>0</v>
      </c>
      <c r="G947" s="40">
        <v>0</v>
      </c>
      <c r="H947" s="25">
        <v>0</v>
      </c>
      <c r="I947" s="25">
        <v>2</v>
      </c>
      <c r="J947" s="25">
        <v>0</v>
      </c>
      <c r="K947" s="68">
        <f t="shared" si="129"/>
        <v>2</v>
      </c>
    </row>
    <row r="948" spans="2:11" s="21" customFormat="1" ht="11.25" x14ac:dyDescent="0.25">
      <c r="B948" s="25" t="s">
        <v>542</v>
      </c>
      <c r="C948" s="26" t="s">
        <v>543</v>
      </c>
      <c r="D948" s="18" t="s">
        <v>31</v>
      </c>
      <c r="E948" s="19">
        <v>1</v>
      </c>
      <c r="F948" s="25">
        <v>0</v>
      </c>
      <c r="G948" s="40">
        <v>0</v>
      </c>
      <c r="H948" s="25">
        <v>0</v>
      </c>
      <c r="I948" s="25">
        <v>1</v>
      </c>
      <c r="J948" s="25">
        <v>0</v>
      </c>
      <c r="K948" s="68">
        <f t="shared" si="129"/>
        <v>1</v>
      </c>
    </row>
    <row r="949" spans="2:11" s="21" customFormat="1" ht="11.25" x14ac:dyDescent="0.25">
      <c r="B949" s="25" t="s">
        <v>68</v>
      </c>
      <c r="C949" s="26" t="s">
        <v>69</v>
      </c>
      <c r="D949" s="18" t="s">
        <v>31</v>
      </c>
      <c r="E949" s="19">
        <v>8</v>
      </c>
      <c r="F949" s="25">
        <v>0</v>
      </c>
      <c r="G949" s="40">
        <v>15</v>
      </c>
      <c r="H949" s="25">
        <v>0</v>
      </c>
      <c r="I949" s="25">
        <v>8</v>
      </c>
      <c r="J949" s="25">
        <v>15</v>
      </c>
      <c r="K949" s="68">
        <f t="shared" si="129"/>
        <v>23</v>
      </c>
    </row>
    <row r="950" spans="2:11" s="21" customFormat="1" ht="11.25" x14ac:dyDescent="0.25">
      <c r="B950" s="25" t="s">
        <v>70</v>
      </c>
      <c r="C950" s="26" t="s">
        <v>71</v>
      </c>
      <c r="D950" s="18" t="s">
        <v>31</v>
      </c>
      <c r="E950" s="19">
        <v>1</v>
      </c>
      <c r="F950" s="25">
        <v>0</v>
      </c>
      <c r="G950" s="40">
        <v>5</v>
      </c>
      <c r="H950" s="25">
        <v>0</v>
      </c>
      <c r="I950" s="25">
        <v>1</v>
      </c>
      <c r="J950" s="25">
        <v>5</v>
      </c>
      <c r="K950" s="68">
        <f t="shared" si="129"/>
        <v>6</v>
      </c>
    </row>
    <row r="951" spans="2:11" s="21" customFormat="1" ht="11.25" x14ac:dyDescent="0.25">
      <c r="B951" s="25" t="s">
        <v>90</v>
      </c>
      <c r="C951" s="26" t="s">
        <v>91</v>
      </c>
      <c r="D951" s="18" t="s">
        <v>31</v>
      </c>
      <c r="E951" s="19">
        <v>3</v>
      </c>
      <c r="F951" s="25">
        <v>0</v>
      </c>
      <c r="G951" s="40">
        <v>6</v>
      </c>
      <c r="H951" s="25">
        <v>0</v>
      </c>
      <c r="I951" s="25">
        <v>3</v>
      </c>
      <c r="J951" s="25">
        <v>6</v>
      </c>
      <c r="K951" s="68">
        <f t="shared" si="129"/>
        <v>9</v>
      </c>
    </row>
    <row r="952" spans="2:11" s="21" customFormat="1" ht="11.25" x14ac:dyDescent="0.25">
      <c r="B952" s="25" t="s">
        <v>74</v>
      </c>
      <c r="C952" s="26" t="s">
        <v>75</v>
      </c>
      <c r="D952" s="18" t="s">
        <v>31</v>
      </c>
      <c r="E952" s="19">
        <v>0</v>
      </c>
      <c r="F952" s="25">
        <v>0</v>
      </c>
      <c r="G952" s="40">
        <v>1</v>
      </c>
      <c r="H952" s="25">
        <v>0</v>
      </c>
      <c r="I952" s="25">
        <v>0</v>
      </c>
      <c r="J952" s="25">
        <v>1</v>
      </c>
      <c r="K952" s="68">
        <f t="shared" si="129"/>
        <v>1</v>
      </c>
    </row>
    <row r="953" spans="2:11" s="21" customFormat="1" ht="11.25" x14ac:dyDescent="0.25">
      <c r="B953" s="131" t="s">
        <v>116</v>
      </c>
      <c r="C953" s="132" t="s">
        <v>117</v>
      </c>
      <c r="D953" s="18" t="s">
        <v>31</v>
      </c>
      <c r="E953" s="19">
        <v>1</v>
      </c>
      <c r="F953" s="25">
        <v>0</v>
      </c>
      <c r="G953" s="40">
        <v>64</v>
      </c>
      <c r="H953" s="25">
        <v>64</v>
      </c>
      <c r="I953" s="25">
        <v>1</v>
      </c>
      <c r="J953" s="25">
        <v>64</v>
      </c>
      <c r="K953" s="68">
        <f t="shared" si="129"/>
        <v>65</v>
      </c>
    </row>
    <row r="954" spans="2:11" s="21" customFormat="1" ht="11.25" x14ac:dyDescent="0.25">
      <c r="B954" s="131"/>
      <c r="C954" s="132"/>
      <c r="D954" s="18" t="s">
        <v>65</v>
      </c>
      <c r="E954" s="19">
        <v>3</v>
      </c>
      <c r="F954" s="25">
        <v>3</v>
      </c>
      <c r="G954" s="40">
        <v>0</v>
      </c>
      <c r="H954" s="25">
        <v>0</v>
      </c>
      <c r="I954" s="25">
        <v>3</v>
      </c>
      <c r="J954" s="25">
        <v>0</v>
      </c>
      <c r="K954" s="68">
        <f t="shared" si="129"/>
        <v>3</v>
      </c>
    </row>
    <row r="955" spans="2:11" s="21" customFormat="1" ht="11.25" x14ac:dyDescent="0.25">
      <c r="B955" s="25" t="s">
        <v>78</v>
      </c>
      <c r="C955" s="26" t="s">
        <v>79</v>
      </c>
      <c r="D955" s="18" t="s">
        <v>31</v>
      </c>
      <c r="E955" s="19">
        <v>0</v>
      </c>
      <c r="F955" s="25">
        <v>0</v>
      </c>
      <c r="G955" s="40">
        <v>1</v>
      </c>
      <c r="H955" s="25">
        <v>0</v>
      </c>
      <c r="I955" s="25">
        <v>0</v>
      </c>
      <c r="J955" s="25">
        <v>1</v>
      </c>
      <c r="K955" s="68">
        <f t="shared" si="129"/>
        <v>1</v>
      </c>
    </row>
    <row r="956" spans="2:11" s="21" customFormat="1" ht="11.25" x14ac:dyDescent="0.25">
      <c r="B956" s="25" t="s">
        <v>80</v>
      </c>
      <c r="C956" s="26" t="s">
        <v>81</v>
      </c>
      <c r="D956" s="18" t="s">
        <v>31</v>
      </c>
      <c r="E956" s="19">
        <v>0</v>
      </c>
      <c r="F956" s="25">
        <v>0</v>
      </c>
      <c r="G956" s="40">
        <v>1</v>
      </c>
      <c r="H956" s="25">
        <v>0</v>
      </c>
      <c r="I956" s="25">
        <v>0</v>
      </c>
      <c r="J956" s="25">
        <v>1</v>
      </c>
      <c r="K956" s="68">
        <f t="shared" si="129"/>
        <v>1</v>
      </c>
    </row>
    <row r="957" spans="2:11" s="21" customFormat="1" ht="11.25" x14ac:dyDescent="0.25">
      <c r="B957" s="25" t="s">
        <v>544</v>
      </c>
      <c r="C957" s="26" t="s">
        <v>545</v>
      </c>
      <c r="D957" s="18" t="s">
        <v>31</v>
      </c>
      <c r="E957" s="19">
        <v>1</v>
      </c>
      <c r="F957" s="25">
        <v>0</v>
      </c>
      <c r="G957" s="40">
        <v>0</v>
      </c>
      <c r="H957" s="25">
        <v>0</v>
      </c>
      <c r="I957" s="25">
        <v>1</v>
      </c>
      <c r="J957" s="25">
        <v>0</v>
      </c>
      <c r="K957" s="68">
        <f t="shared" si="129"/>
        <v>1</v>
      </c>
    </row>
    <row r="958" spans="2:11" s="10" customFormat="1" ht="12" x14ac:dyDescent="0.25">
      <c r="B958" s="130" t="s">
        <v>27</v>
      </c>
      <c r="C958" s="130"/>
      <c r="D958" s="130"/>
      <c r="E958" s="33">
        <f>SUM(E943:E957)</f>
        <v>37</v>
      </c>
      <c r="F958" s="33">
        <f t="shared" ref="F958:K958" si="130">SUM(F943:F957)</f>
        <v>5</v>
      </c>
      <c r="G958" s="33">
        <f t="shared" si="130"/>
        <v>377</v>
      </c>
      <c r="H958" s="33">
        <f t="shared" si="130"/>
        <v>252</v>
      </c>
      <c r="I958" s="33">
        <f t="shared" si="130"/>
        <v>37</v>
      </c>
      <c r="J958" s="33">
        <f t="shared" si="130"/>
        <v>377</v>
      </c>
      <c r="K958" s="33">
        <f t="shared" si="130"/>
        <v>414</v>
      </c>
    </row>
    <row r="959" spans="2:11" x14ac:dyDescent="0.25"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</row>
    <row r="960" spans="2:11" x14ac:dyDescent="0.25">
      <c r="B960" s="130" t="s">
        <v>82</v>
      </c>
      <c r="C960" s="130"/>
      <c r="D960" s="130"/>
      <c r="E960" s="33">
        <f t="shared" ref="E960:K960" si="131">E958+E939+E921</f>
        <v>31546</v>
      </c>
      <c r="F960" s="33">
        <f t="shared" si="131"/>
        <v>3554</v>
      </c>
      <c r="G960" s="33">
        <f t="shared" si="131"/>
        <v>15968</v>
      </c>
      <c r="H960" s="33">
        <f t="shared" si="131"/>
        <v>661</v>
      </c>
      <c r="I960" s="33">
        <f t="shared" si="131"/>
        <v>31545</v>
      </c>
      <c r="J960" s="33">
        <f t="shared" si="131"/>
        <v>15968</v>
      </c>
      <c r="K960" s="33">
        <f t="shared" si="131"/>
        <v>47513</v>
      </c>
    </row>
    <row r="961" spans="2:11" s="22" customFormat="1" x14ac:dyDescent="0.25">
      <c r="B961" s="23"/>
      <c r="C961" s="23"/>
      <c r="D961" s="23"/>
      <c r="E961" s="24"/>
      <c r="F961" s="23"/>
      <c r="G961" s="23"/>
      <c r="H961" s="23"/>
      <c r="I961" s="23"/>
      <c r="J961" s="23"/>
      <c r="K961" s="23"/>
    </row>
    <row r="962" spans="2:11" s="22" customFormat="1" x14ac:dyDescent="0.25">
      <c r="B962" s="23"/>
      <c r="C962" s="23"/>
      <c r="D962" s="23"/>
      <c r="E962" s="24"/>
      <c r="F962" s="23"/>
      <c r="G962" s="23"/>
      <c r="H962" s="23"/>
      <c r="I962" s="23"/>
      <c r="J962" s="23"/>
      <c r="K962" s="23"/>
    </row>
    <row r="963" spans="2:11" ht="18.75" x14ac:dyDescent="0.25">
      <c r="B963" s="146" t="s">
        <v>546</v>
      </c>
      <c r="C963" s="146"/>
      <c r="D963" s="146"/>
      <c r="E963" s="146"/>
      <c r="F963" s="146"/>
      <c r="G963" s="146"/>
      <c r="H963" s="146"/>
      <c r="I963" s="146"/>
      <c r="J963" s="146"/>
      <c r="K963" s="146"/>
    </row>
    <row r="964" spans="2:11" x14ac:dyDescent="0.25">
      <c r="B964" s="145" t="s">
        <v>1</v>
      </c>
      <c r="C964" s="145"/>
      <c r="D964" s="145" t="s">
        <v>2</v>
      </c>
      <c r="E964" s="145" t="s">
        <v>3</v>
      </c>
      <c r="F964" s="145"/>
      <c r="G964" s="145" t="s">
        <v>4</v>
      </c>
      <c r="H964" s="145"/>
      <c r="I964" s="145" t="s">
        <v>5</v>
      </c>
      <c r="J964" s="145"/>
      <c r="K964" s="145"/>
    </row>
    <row r="965" spans="2:11" ht="22.5" x14ac:dyDescent="0.25">
      <c r="B965" s="145"/>
      <c r="C965" s="145"/>
      <c r="D965" s="145"/>
      <c r="E965" s="38" t="s">
        <v>6</v>
      </c>
      <c r="F965" s="38" t="s">
        <v>7</v>
      </c>
      <c r="G965" s="38" t="s">
        <v>6</v>
      </c>
      <c r="H965" s="38" t="s">
        <v>1173</v>
      </c>
      <c r="I965" s="38" t="s">
        <v>8</v>
      </c>
      <c r="J965" s="38" t="s">
        <v>9</v>
      </c>
      <c r="K965" s="38" t="s">
        <v>10</v>
      </c>
    </row>
    <row r="966" spans="2:11" x14ac:dyDescent="0.25">
      <c r="B966" s="25" t="s">
        <v>96</v>
      </c>
      <c r="C966" s="26" t="s">
        <v>97</v>
      </c>
      <c r="D966" s="18" t="s">
        <v>18</v>
      </c>
      <c r="E966" s="19">
        <v>0</v>
      </c>
      <c r="F966" s="25">
        <v>0</v>
      </c>
      <c r="G966" s="40">
        <v>1</v>
      </c>
      <c r="H966" s="25">
        <v>1</v>
      </c>
      <c r="I966" s="25">
        <v>0</v>
      </c>
      <c r="J966" s="25">
        <v>1</v>
      </c>
      <c r="K966" s="40">
        <f>J966+I966</f>
        <v>1</v>
      </c>
    </row>
    <row r="967" spans="2:11" x14ac:dyDescent="0.25">
      <c r="B967" s="25" t="s">
        <v>11</v>
      </c>
      <c r="C967" s="26" t="s">
        <v>12</v>
      </c>
      <c r="D967" s="18" t="s">
        <v>18</v>
      </c>
      <c r="E967" s="19">
        <v>0</v>
      </c>
      <c r="F967" s="25">
        <v>0</v>
      </c>
      <c r="G967" s="40">
        <v>1</v>
      </c>
      <c r="H967" s="25">
        <v>1</v>
      </c>
      <c r="I967" s="25">
        <v>0</v>
      </c>
      <c r="J967" s="25">
        <v>1</v>
      </c>
      <c r="K967" s="68">
        <f t="shared" ref="K967:K973" si="132">J967+I967</f>
        <v>1</v>
      </c>
    </row>
    <row r="968" spans="2:11" x14ac:dyDescent="0.25">
      <c r="B968" s="25" t="s">
        <v>98</v>
      </c>
      <c r="C968" s="26" t="s">
        <v>99</v>
      </c>
      <c r="D968" s="18" t="s">
        <v>18</v>
      </c>
      <c r="E968" s="19">
        <v>0</v>
      </c>
      <c r="F968" s="25">
        <v>0</v>
      </c>
      <c r="G968" s="40">
        <v>1</v>
      </c>
      <c r="H968" s="25">
        <v>1</v>
      </c>
      <c r="I968" s="25">
        <v>0</v>
      </c>
      <c r="J968" s="25">
        <v>1</v>
      </c>
      <c r="K968" s="68">
        <f t="shared" si="132"/>
        <v>1</v>
      </c>
    </row>
    <row r="969" spans="2:11" x14ac:dyDescent="0.25">
      <c r="B969" s="25" t="s">
        <v>16</v>
      </c>
      <c r="C969" s="26" t="s">
        <v>17</v>
      </c>
      <c r="D969" s="18" t="s">
        <v>18</v>
      </c>
      <c r="E969" s="19">
        <v>3</v>
      </c>
      <c r="F969" s="25">
        <v>3</v>
      </c>
      <c r="G969" s="40">
        <v>0</v>
      </c>
      <c r="H969" s="25">
        <v>0</v>
      </c>
      <c r="I969" s="25">
        <v>3</v>
      </c>
      <c r="J969" s="25">
        <v>0</v>
      </c>
      <c r="K969" s="68">
        <f t="shared" si="132"/>
        <v>3</v>
      </c>
    </row>
    <row r="970" spans="2:11" x14ac:dyDescent="0.25">
      <c r="B970" s="25" t="s">
        <v>333</v>
      </c>
      <c r="C970" s="26" t="s">
        <v>334</v>
      </c>
      <c r="D970" s="18" t="s">
        <v>18</v>
      </c>
      <c r="E970" s="19">
        <v>0</v>
      </c>
      <c r="F970" s="25">
        <v>0</v>
      </c>
      <c r="G970" s="40">
        <v>3</v>
      </c>
      <c r="H970" s="25">
        <v>3</v>
      </c>
      <c r="I970" s="25">
        <v>0</v>
      </c>
      <c r="J970" s="25">
        <v>3</v>
      </c>
      <c r="K970" s="68">
        <f t="shared" si="132"/>
        <v>3</v>
      </c>
    </row>
    <row r="971" spans="2:11" x14ac:dyDescent="0.25">
      <c r="B971" s="25" t="s">
        <v>21</v>
      </c>
      <c r="C971" s="26" t="s">
        <v>22</v>
      </c>
      <c r="D971" s="18" t="s">
        <v>18</v>
      </c>
      <c r="E971" s="19">
        <v>13</v>
      </c>
      <c r="F971" s="25">
        <v>0</v>
      </c>
      <c r="G971" s="40">
        <v>25</v>
      </c>
      <c r="H971" s="25">
        <v>0</v>
      </c>
      <c r="I971" s="25">
        <v>13</v>
      </c>
      <c r="J971" s="25">
        <v>25</v>
      </c>
      <c r="K971" s="68">
        <f t="shared" si="132"/>
        <v>38</v>
      </c>
    </row>
    <row r="972" spans="2:11" x14ac:dyDescent="0.25">
      <c r="B972" s="25" t="s">
        <v>23</v>
      </c>
      <c r="C972" s="26" t="s">
        <v>24</v>
      </c>
      <c r="D972" s="18" t="s">
        <v>18</v>
      </c>
      <c r="E972" s="19">
        <v>0</v>
      </c>
      <c r="F972" s="25">
        <v>0</v>
      </c>
      <c r="G972" s="40">
        <v>4</v>
      </c>
      <c r="H972" s="25">
        <v>0</v>
      </c>
      <c r="I972" s="25">
        <v>0</v>
      </c>
      <c r="J972" s="25">
        <v>4</v>
      </c>
      <c r="K972" s="68">
        <f t="shared" si="132"/>
        <v>4</v>
      </c>
    </row>
    <row r="973" spans="2:11" x14ac:dyDescent="0.25">
      <c r="B973" s="25" t="s">
        <v>347</v>
      </c>
      <c r="C973" s="26" t="s">
        <v>348</v>
      </c>
      <c r="D973" s="18" t="s">
        <v>18</v>
      </c>
      <c r="E973" s="19">
        <v>0</v>
      </c>
      <c r="F973" s="25">
        <v>0</v>
      </c>
      <c r="G973" s="40">
        <v>1</v>
      </c>
      <c r="H973" s="25">
        <v>0</v>
      </c>
      <c r="I973" s="25">
        <v>0</v>
      </c>
      <c r="J973" s="25">
        <v>1</v>
      </c>
      <c r="K973" s="68">
        <f t="shared" si="132"/>
        <v>1</v>
      </c>
    </row>
    <row r="974" spans="2:11" x14ac:dyDescent="0.25">
      <c r="B974" s="130" t="s">
        <v>27</v>
      </c>
      <c r="C974" s="130"/>
      <c r="D974" s="130"/>
      <c r="E974" s="33">
        <f>SUM(E966:E973)</f>
        <v>16</v>
      </c>
      <c r="F974" s="33">
        <f t="shared" ref="F974:K974" si="133">SUM(F966:F973)</f>
        <v>3</v>
      </c>
      <c r="G974" s="33">
        <f t="shared" si="133"/>
        <v>36</v>
      </c>
      <c r="H974" s="33">
        <f t="shared" si="133"/>
        <v>6</v>
      </c>
      <c r="I974" s="33">
        <f t="shared" si="133"/>
        <v>16</v>
      </c>
      <c r="J974" s="33">
        <f t="shared" si="133"/>
        <v>36</v>
      </c>
      <c r="K974" s="33">
        <f t="shared" si="133"/>
        <v>52</v>
      </c>
    </row>
    <row r="975" spans="2:11" x14ac:dyDescent="0.25"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</row>
    <row r="976" spans="2:11" x14ac:dyDescent="0.25">
      <c r="B976" s="145" t="s">
        <v>28</v>
      </c>
      <c r="C976" s="145"/>
      <c r="D976" s="145" t="s">
        <v>2</v>
      </c>
      <c r="E976" s="145" t="s">
        <v>3</v>
      </c>
      <c r="F976" s="145"/>
      <c r="G976" s="145" t="s">
        <v>4</v>
      </c>
      <c r="H976" s="145"/>
      <c r="I976" s="145" t="s">
        <v>5</v>
      </c>
      <c r="J976" s="145"/>
      <c r="K976" s="145"/>
    </row>
    <row r="977" spans="2:11" ht="22.5" x14ac:dyDescent="0.25">
      <c r="B977" s="145"/>
      <c r="C977" s="145"/>
      <c r="D977" s="145"/>
      <c r="E977" s="38" t="s">
        <v>6</v>
      </c>
      <c r="F977" s="38" t="s">
        <v>7</v>
      </c>
      <c r="G977" s="38" t="s">
        <v>6</v>
      </c>
      <c r="H977" s="38" t="s">
        <v>1173</v>
      </c>
      <c r="I977" s="38" t="s">
        <v>8</v>
      </c>
      <c r="J977" s="38" t="s">
        <v>9</v>
      </c>
      <c r="K977" s="38" t="s">
        <v>10</v>
      </c>
    </row>
    <row r="978" spans="2:11" x14ac:dyDescent="0.25">
      <c r="B978" s="25" t="s">
        <v>34</v>
      </c>
      <c r="C978" s="26" t="s">
        <v>35</v>
      </c>
      <c r="D978" s="18" t="s">
        <v>18</v>
      </c>
      <c r="E978" s="19">
        <v>2</v>
      </c>
      <c r="F978" s="25">
        <v>0</v>
      </c>
      <c r="G978" s="40">
        <v>0</v>
      </c>
      <c r="H978" s="25">
        <v>0</v>
      </c>
      <c r="I978" s="25">
        <v>2</v>
      </c>
      <c r="J978" s="25">
        <v>0</v>
      </c>
      <c r="K978" s="40">
        <f>J978+I978</f>
        <v>2</v>
      </c>
    </row>
    <row r="979" spans="2:11" x14ac:dyDescent="0.25">
      <c r="B979" s="25" t="s">
        <v>84</v>
      </c>
      <c r="C979" s="26" t="s">
        <v>85</v>
      </c>
      <c r="D979" s="18" t="s">
        <v>18</v>
      </c>
      <c r="E979" s="19">
        <v>5</v>
      </c>
      <c r="F979" s="25">
        <v>0</v>
      </c>
      <c r="G979" s="40">
        <v>0</v>
      </c>
      <c r="H979" s="25">
        <v>0</v>
      </c>
      <c r="I979" s="25">
        <v>5</v>
      </c>
      <c r="J979" s="25">
        <v>0</v>
      </c>
      <c r="K979" s="68">
        <f>J979+I979</f>
        <v>5</v>
      </c>
    </row>
    <row r="980" spans="2:11" x14ac:dyDescent="0.25">
      <c r="B980" s="130" t="s">
        <v>27</v>
      </c>
      <c r="C980" s="130"/>
      <c r="D980" s="130"/>
      <c r="E980" s="33">
        <f>SUM(E978:E979)</f>
        <v>7</v>
      </c>
      <c r="F980" s="33">
        <f t="shared" ref="F980:K980" si="134">SUM(F978:F979)</f>
        <v>0</v>
      </c>
      <c r="G980" s="33">
        <f t="shared" si="134"/>
        <v>0</v>
      </c>
      <c r="H980" s="33">
        <f t="shared" si="134"/>
        <v>0</v>
      </c>
      <c r="I980" s="33">
        <f t="shared" si="134"/>
        <v>7</v>
      </c>
      <c r="J980" s="33">
        <f t="shared" si="134"/>
        <v>0</v>
      </c>
      <c r="K980" s="33">
        <f t="shared" si="134"/>
        <v>7</v>
      </c>
    </row>
    <row r="981" spans="2:11" x14ac:dyDescent="0.25"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</row>
    <row r="982" spans="2:11" x14ac:dyDescent="0.25">
      <c r="B982" s="145" t="s">
        <v>58</v>
      </c>
      <c r="C982" s="145"/>
      <c r="D982" s="145" t="s">
        <v>2</v>
      </c>
      <c r="E982" s="145" t="s">
        <v>3</v>
      </c>
      <c r="F982" s="145"/>
      <c r="G982" s="145" t="s">
        <v>4</v>
      </c>
      <c r="H982" s="145"/>
      <c r="I982" s="145" t="s">
        <v>5</v>
      </c>
      <c r="J982" s="145"/>
      <c r="K982" s="145"/>
    </row>
    <row r="983" spans="2:11" ht="22.5" x14ac:dyDescent="0.25">
      <c r="B983" s="145"/>
      <c r="C983" s="145"/>
      <c r="D983" s="145"/>
      <c r="E983" s="38" t="s">
        <v>6</v>
      </c>
      <c r="F983" s="38" t="s">
        <v>7</v>
      </c>
      <c r="G983" s="38" t="s">
        <v>6</v>
      </c>
      <c r="H983" s="38" t="s">
        <v>1173</v>
      </c>
      <c r="I983" s="38" t="s">
        <v>8</v>
      </c>
      <c r="J983" s="38" t="s">
        <v>9</v>
      </c>
      <c r="K983" s="38" t="s">
        <v>10</v>
      </c>
    </row>
    <row r="984" spans="2:11" x14ac:dyDescent="0.25">
      <c r="B984" s="25" t="s">
        <v>359</v>
      </c>
      <c r="C984" s="26" t="s">
        <v>360</v>
      </c>
      <c r="D984" s="18" t="s">
        <v>65</v>
      </c>
      <c r="E984" s="19">
        <v>1</v>
      </c>
      <c r="F984" s="25">
        <v>0</v>
      </c>
      <c r="G984" s="40">
        <v>0</v>
      </c>
      <c r="H984" s="25">
        <v>0</v>
      </c>
      <c r="I984" s="25">
        <v>1</v>
      </c>
      <c r="J984" s="25">
        <v>0</v>
      </c>
      <c r="K984" s="40">
        <f>J984+I984</f>
        <v>1</v>
      </c>
    </row>
    <row r="985" spans="2:11" x14ac:dyDescent="0.25">
      <c r="B985" s="131" t="s">
        <v>63</v>
      </c>
      <c r="C985" s="132" t="s">
        <v>64</v>
      </c>
      <c r="D985" s="18" t="s">
        <v>31</v>
      </c>
      <c r="E985" s="19">
        <v>1</v>
      </c>
      <c r="F985" s="25">
        <v>0</v>
      </c>
      <c r="G985" s="40">
        <v>0</v>
      </c>
      <c r="H985" s="25">
        <v>0</v>
      </c>
      <c r="I985" s="25">
        <v>1</v>
      </c>
      <c r="J985" s="25">
        <v>0</v>
      </c>
      <c r="K985" s="68">
        <f t="shared" ref="K985:K991" si="135">J985+I985</f>
        <v>1</v>
      </c>
    </row>
    <row r="986" spans="2:11" x14ac:dyDescent="0.25">
      <c r="B986" s="131"/>
      <c r="C986" s="132"/>
      <c r="D986" s="18" t="s">
        <v>65</v>
      </c>
      <c r="E986" s="19">
        <v>7</v>
      </c>
      <c r="F986" s="25">
        <v>0</v>
      </c>
      <c r="G986" s="40">
        <v>2</v>
      </c>
      <c r="H986" s="25">
        <v>0</v>
      </c>
      <c r="I986" s="25">
        <v>7</v>
      </c>
      <c r="J986" s="25">
        <v>2</v>
      </c>
      <c r="K986" s="68">
        <f t="shared" si="135"/>
        <v>9</v>
      </c>
    </row>
    <row r="987" spans="2:11" x14ac:dyDescent="0.25">
      <c r="B987" s="25" t="s">
        <v>365</v>
      </c>
      <c r="C987" s="26" t="s">
        <v>366</v>
      </c>
      <c r="D987" s="18" t="s">
        <v>65</v>
      </c>
      <c r="E987" s="19">
        <v>1</v>
      </c>
      <c r="F987" s="25">
        <v>0</v>
      </c>
      <c r="G987" s="40">
        <v>0</v>
      </c>
      <c r="H987" s="25">
        <v>0</v>
      </c>
      <c r="I987" s="25">
        <v>1</v>
      </c>
      <c r="J987" s="25">
        <v>0</v>
      </c>
      <c r="K987" s="68">
        <f t="shared" si="135"/>
        <v>1</v>
      </c>
    </row>
    <row r="988" spans="2:11" x14ac:dyDescent="0.25">
      <c r="B988" s="25" t="s">
        <v>70</v>
      </c>
      <c r="C988" s="26" t="s">
        <v>71</v>
      </c>
      <c r="D988" s="18" t="s">
        <v>65</v>
      </c>
      <c r="E988" s="19">
        <v>1</v>
      </c>
      <c r="F988" s="25">
        <v>0</v>
      </c>
      <c r="G988" s="40">
        <v>0</v>
      </c>
      <c r="H988" s="25">
        <v>0</v>
      </c>
      <c r="I988" s="25">
        <v>1</v>
      </c>
      <c r="J988" s="25">
        <v>0</v>
      </c>
      <c r="K988" s="68">
        <f t="shared" si="135"/>
        <v>1</v>
      </c>
    </row>
    <row r="989" spans="2:11" x14ac:dyDescent="0.25">
      <c r="B989" s="25" t="s">
        <v>74</v>
      </c>
      <c r="C989" s="26" t="s">
        <v>75</v>
      </c>
      <c r="D989" s="18" t="s">
        <v>65</v>
      </c>
      <c r="E989" s="19">
        <v>1</v>
      </c>
      <c r="F989" s="25">
        <v>0</v>
      </c>
      <c r="G989" s="40">
        <v>0</v>
      </c>
      <c r="H989" s="25">
        <v>0</v>
      </c>
      <c r="I989" s="25">
        <v>1</v>
      </c>
      <c r="J989" s="25">
        <v>0</v>
      </c>
      <c r="K989" s="68">
        <f t="shared" si="135"/>
        <v>1</v>
      </c>
    </row>
    <row r="990" spans="2:11" x14ac:dyDescent="0.25">
      <c r="B990" s="25" t="s">
        <v>547</v>
      </c>
      <c r="C990" s="26" t="s">
        <v>548</v>
      </c>
      <c r="D990" s="18" t="s">
        <v>31</v>
      </c>
      <c r="E990" s="19">
        <v>0</v>
      </c>
      <c r="F990" s="25">
        <v>0</v>
      </c>
      <c r="G990" s="40">
        <v>1</v>
      </c>
      <c r="H990" s="25">
        <v>1</v>
      </c>
      <c r="I990" s="25">
        <v>0</v>
      </c>
      <c r="J990" s="25">
        <v>1</v>
      </c>
      <c r="K990" s="68">
        <f t="shared" si="135"/>
        <v>1</v>
      </c>
    </row>
    <row r="991" spans="2:11" x14ac:dyDescent="0.25">
      <c r="B991" s="25" t="s">
        <v>373</v>
      </c>
      <c r="C991" s="26" t="s">
        <v>374</v>
      </c>
      <c r="D991" s="18" t="s">
        <v>31</v>
      </c>
      <c r="E991" s="19">
        <v>1</v>
      </c>
      <c r="F991" s="25">
        <v>0</v>
      </c>
      <c r="G991" s="40">
        <v>0</v>
      </c>
      <c r="H991" s="25">
        <v>0</v>
      </c>
      <c r="I991" s="25">
        <v>1</v>
      </c>
      <c r="J991" s="25">
        <v>0</v>
      </c>
      <c r="K991" s="68">
        <f t="shared" si="135"/>
        <v>1</v>
      </c>
    </row>
    <row r="992" spans="2:11" x14ac:dyDescent="0.25">
      <c r="B992" s="130" t="s">
        <v>27</v>
      </c>
      <c r="C992" s="130"/>
      <c r="D992" s="130"/>
      <c r="E992" s="33">
        <f>SUM(E984:E991)</f>
        <v>13</v>
      </c>
      <c r="F992" s="33">
        <f t="shared" ref="F992:K992" si="136">SUM(F984:F991)</f>
        <v>0</v>
      </c>
      <c r="G992" s="33">
        <f t="shared" si="136"/>
        <v>3</v>
      </c>
      <c r="H992" s="33">
        <f t="shared" si="136"/>
        <v>1</v>
      </c>
      <c r="I992" s="33">
        <f t="shared" si="136"/>
        <v>13</v>
      </c>
      <c r="J992" s="33">
        <f t="shared" si="136"/>
        <v>3</v>
      </c>
      <c r="K992" s="33">
        <f t="shared" si="136"/>
        <v>16</v>
      </c>
    </row>
    <row r="993" spans="2:11" x14ac:dyDescent="0.25"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</row>
    <row r="994" spans="2:11" x14ac:dyDescent="0.25">
      <c r="B994" s="130" t="s">
        <v>82</v>
      </c>
      <c r="C994" s="130"/>
      <c r="D994" s="130"/>
      <c r="E994" s="33">
        <f t="shared" ref="E994:K994" si="137">E992+E980+E974</f>
        <v>36</v>
      </c>
      <c r="F994" s="33">
        <f t="shared" si="137"/>
        <v>3</v>
      </c>
      <c r="G994" s="33">
        <f t="shared" si="137"/>
        <v>39</v>
      </c>
      <c r="H994" s="33">
        <f t="shared" si="137"/>
        <v>7</v>
      </c>
      <c r="I994" s="33">
        <f t="shared" si="137"/>
        <v>36</v>
      </c>
      <c r="J994" s="33">
        <f t="shared" si="137"/>
        <v>39</v>
      </c>
      <c r="K994" s="33">
        <f t="shared" si="137"/>
        <v>75</v>
      </c>
    </row>
    <row r="995" spans="2:11" x14ac:dyDescent="0.25">
      <c r="B995" s="4"/>
      <c r="C995" s="4"/>
      <c r="D995" s="4"/>
      <c r="E995" s="9"/>
      <c r="F995" s="4"/>
      <c r="G995" s="4"/>
      <c r="H995" s="4"/>
      <c r="I995" s="4"/>
      <c r="J995" s="4"/>
      <c r="K995" s="4"/>
    </row>
    <row r="996" spans="2:11" x14ac:dyDescent="0.25">
      <c r="B996" s="4"/>
      <c r="C996" s="4"/>
      <c r="D996" s="4"/>
      <c r="E996" s="9"/>
      <c r="F996" s="4"/>
      <c r="G996" s="4"/>
      <c r="H996" s="4"/>
      <c r="I996" s="4"/>
      <c r="J996" s="4"/>
      <c r="K996" s="4"/>
    </row>
    <row r="997" spans="2:11" ht="21" x14ac:dyDescent="0.25">
      <c r="B997" s="150" t="s">
        <v>549</v>
      </c>
      <c r="C997" s="150"/>
      <c r="D997" s="150"/>
      <c r="E997" s="150"/>
      <c r="F997" s="150"/>
      <c r="G997" s="150"/>
      <c r="H997" s="150"/>
      <c r="I997" s="150"/>
      <c r="J997" s="150"/>
      <c r="K997" s="150"/>
    </row>
    <row r="998" spans="2:11" x14ac:dyDescent="0.25">
      <c r="B998" s="145" t="s">
        <v>1</v>
      </c>
      <c r="C998" s="145"/>
      <c r="D998" s="145" t="s">
        <v>2</v>
      </c>
      <c r="E998" s="145" t="s">
        <v>3</v>
      </c>
      <c r="F998" s="145"/>
      <c r="G998" s="145" t="s">
        <v>4</v>
      </c>
      <c r="H998" s="145"/>
      <c r="I998" s="145" t="s">
        <v>5</v>
      </c>
      <c r="J998" s="145"/>
      <c r="K998" s="145"/>
    </row>
    <row r="999" spans="2:11" ht="22.5" x14ac:dyDescent="0.25">
      <c r="B999" s="145"/>
      <c r="C999" s="145"/>
      <c r="D999" s="145"/>
      <c r="E999" s="38" t="s">
        <v>6</v>
      </c>
      <c r="F999" s="38" t="s">
        <v>7</v>
      </c>
      <c r="G999" s="38" t="s">
        <v>6</v>
      </c>
      <c r="H999" s="38" t="s">
        <v>1173</v>
      </c>
      <c r="I999" s="38" t="s">
        <v>8</v>
      </c>
      <c r="J999" s="38" t="s">
        <v>9</v>
      </c>
      <c r="K999" s="38" t="s">
        <v>10</v>
      </c>
    </row>
    <row r="1000" spans="2:11" x14ac:dyDescent="0.25">
      <c r="B1000" s="25" t="s">
        <v>550</v>
      </c>
      <c r="C1000" s="26" t="s">
        <v>551</v>
      </c>
      <c r="D1000" s="18" t="s">
        <v>13</v>
      </c>
      <c r="E1000" s="19">
        <v>6452</v>
      </c>
      <c r="F1000" s="25">
        <v>0</v>
      </c>
      <c r="G1000" s="40">
        <v>3423</v>
      </c>
      <c r="H1000" s="25">
        <v>17</v>
      </c>
      <c r="I1000" s="25">
        <v>6452</v>
      </c>
      <c r="J1000" s="25">
        <v>3423</v>
      </c>
      <c r="K1000" s="40">
        <f>J1000+I1000</f>
        <v>9875</v>
      </c>
    </row>
    <row r="1001" spans="2:11" x14ac:dyDescent="0.25">
      <c r="B1001" s="131" t="s">
        <v>319</v>
      </c>
      <c r="C1001" s="132" t="s">
        <v>320</v>
      </c>
      <c r="D1001" s="18" t="s">
        <v>13</v>
      </c>
      <c r="E1001" s="19">
        <v>1</v>
      </c>
      <c r="F1001" s="25">
        <v>0</v>
      </c>
      <c r="G1001" s="40">
        <v>16</v>
      </c>
      <c r="H1001" s="25">
        <v>16</v>
      </c>
      <c r="I1001" s="25">
        <v>1</v>
      </c>
      <c r="J1001" s="25">
        <v>16</v>
      </c>
      <c r="K1001" s="68">
        <f t="shared" ref="K1001:K1050" si="138">J1001+I1001</f>
        <v>17</v>
      </c>
    </row>
    <row r="1002" spans="2:11" x14ac:dyDescent="0.25">
      <c r="B1002" s="131"/>
      <c r="C1002" s="132"/>
      <c r="D1002" s="18" t="s">
        <v>18</v>
      </c>
      <c r="E1002" s="19">
        <v>2</v>
      </c>
      <c r="F1002" s="25">
        <v>2</v>
      </c>
      <c r="G1002" s="40">
        <v>0</v>
      </c>
      <c r="H1002" s="25">
        <v>0</v>
      </c>
      <c r="I1002" s="25">
        <v>2</v>
      </c>
      <c r="J1002" s="25">
        <v>0</v>
      </c>
      <c r="K1002" s="68">
        <f t="shared" si="138"/>
        <v>2</v>
      </c>
    </row>
    <row r="1003" spans="2:11" x14ac:dyDescent="0.25">
      <c r="B1003" s="25" t="s">
        <v>552</v>
      </c>
      <c r="C1003" s="26" t="s">
        <v>553</v>
      </c>
      <c r="D1003" s="18" t="s">
        <v>13</v>
      </c>
      <c r="E1003" s="19">
        <v>2928</v>
      </c>
      <c r="F1003" s="25">
        <v>0</v>
      </c>
      <c r="G1003" s="40">
        <v>3727</v>
      </c>
      <c r="H1003" s="25">
        <v>6</v>
      </c>
      <c r="I1003" s="25">
        <v>2928</v>
      </c>
      <c r="J1003" s="25">
        <v>3727</v>
      </c>
      <c r="K1003" s="68">
        <f t="shared" si="138"/>
        <v>6655</v>
      </c>
    </row>
    <row r="1004" spans="2:11" x14ac:dyDescent="0.25">
      <c r="B1004" s="131" t="s">
        <v>554</v>
      </c>
      <c r="C1004" s="132" t="s">
        <v>555</v>
      </c>
      <c r="D1004" s="18" t="s">
        <v>13</v>
      </c>
      <c r="E1004" s="19">
        <v>3835</v>
      </c>
      <c r="F1004" s="25">
        <v>0</v>
      </c>
      <c r="G1004" s="40">
        <v>0</v>
      </c>
      <c r="H1004" s="25">
        <v>0</v>
      </c>
      <c r="I1004" s="25">
        <v>3835</v>
      </c>
      <c r="J1004" s="25">
        <v>0</v>
      </c>
      <c r="K1004" s="68">
        <f t="shared" si="138"/>
        <v>3835</v>
      </c>
    </row>
    <row r="1005" spans="2:11" x14ac:dyDescent="0.25">
      <c r="B1005" s="131"/>
      <c r="C1005" s="132"/>
      <c r="D1005" s="18" t="s">
        <v>18</v>
      </c>
      <c r="E1005" s="19">
        <v>1</v>
      </c>
      <c r="F1005" s="25">
        <v>1</v>
      </c>
      <c r="G1005" s="40">
        <v>0</v>
      </c>
      <c r="H1005" s="25">
        <v>0</v>
      </c>
      <c r="I1005" s="25">
        <v>1</v>
      </c>
      <c r="J1005" s="25">
        <v>0</v>
      </c>
      <c r="K1005" s="68">
        <f t="shared" si="138"/>
        <v>1</v>
      </c>
    </row>
    <row r="1006" spans="2:11" x14ac:dyDescent="0.25">
      <c r="B1006" s="25" t="s">
        <v>556</v>
      </c>
      <c r="C1006" s="26" t="s">
        <v>557</v>
      </c>
      <c r="D1006" s="18" t="s">
        <v>13</v>
      </c>
      <c r="E1006" s="19">
        <v>3670</v>
      </c>
      <c r="F1006" s="25">
        <v>0</v>
      </c>
      <c r="G1006" s="40">
        <v>0</v>
      </c>
      <c r="H1006" s="25">
        <v>0</v>
      </c>
      <c r="I1006" s="25">
        <v>3670</v>
      </c>
      <c r="J1006" s="25">
        <v>0</v>
      </c>
      <c r="K1006" s="68">
        <f t="shared" si="138"/>
        <v>3670</v>
      </c>
    </row>
    <row r="1007" spans="2:11" x14ac:dyDescent="0.25">
      <c r="B1007" s="131" t="s">
        <v>558</v>
      </c>
      <c r="C1007" s="132" t="s">
        <v>559</v>
      </c>
      <c r="D1007" s="18" t="s">
        <v>13</v>
      </c>
      <c r="E1007" s="19">
        <v>4560</v>
      </c>
      <c r="F1007" s="25">
        <v>0</v>
      </c>
      <c r="G1007" s="40">
        <v>0</v>
      </c>
      <c r="H1007" s="25">
        <v>0</v>
      </c>
      <c r="I1007" s="25">
        <v>4560</v>
      </c>
      <c r="J1007" s="25">
        <v>0</v>
      </c>
      <c r="K1007" s="68">
        <f t="shared" si="138"/>
        <v>4560</v>
      </c>
    </row>
    <row r="1008" spans="2:11" x14ac:dyDescent="0.25">
      <c r="B1008" s="131"/>
      <c r="C1008" s="132"/>
      <c r="D1008" s="18" t="s">
        <v>18</v>
      </c>
      <c r="E1008" s="19">
        <v>4</v>
      </c>
      <c r="F1008" s="25">
        <v>4</v>
      </c>
      <c r="G1008" s="40">
        <v>0</v>
      </c>
      <c r="H1008" s="25">
        <v>0</v>
      </c>
      <c r="I1008" s="25">
        <v>4</v>
      </c>
      <c r="J1008" s="25">
        <v>0</v>
      </c>
      <c r="K1008" s="68">
        <f t="shared" si="138"/>
        <v>4</v>
      </c>
    </row>
    <row r="1009" spans="2:11" x14ac:dyDescent="0.25">
      <c r="B1009" s="131" t="s">
        <v>560</v>
      </c>
      <c r="C1009" s="132" t="s">
        <v>561</v>
      </c>
      <c r="D1009" s="18" t="s">
        <v>13</v>
      </c>
      <c r="E1009" s="19">
        <v>4706</v>
      </c>
      <c r="F1009" s="25">
        <v>0</v>
      </c>
      <c r="G1009" s="40">
        <v>0</v>
      </c>
      <c r="H1009" s="25">
        <v>0</v>
      </c>
      <c r="I1009" s="25">
        <v>4706</v>
      </c>
      <c r="J1009" s="25">
        <v>0</v>
      </c>
      <c r="K1009" s="68">
        <f t="shared" si="138"/>
        <v>4706</v>
      </c>
    </row>
    <row r="1010" spans="2:11" x14ac:dyDescent="0.25">
      <c r="B1010" s="131"/>
      <c r="C1010" s="132"/>
      <c r="D1010" s="18" t="s">
        <v>18</v>
      </c>
      <c r="E1010" s="19">
        <v>19</v>
      </c>
      <c r="F1010" s="25">
        <v>19</v>
      </c>
      <c r="G1010" s="40">
        <v>0</v>
      </c>
      <c r="H1010" s="25">
        <v>0</v>
      </c>
      <c r="I1010" s="25">
        <v>19</v>
      </c>
      <c r="J1010" s="25">
        <v>0</v>
      </c>
      <c r="K1010" s="68">
        <f t="shared" si="138"/>
        <v>19</v>
      </c>
    </row>
    <row r="1011" spans="2:11" x14ac:dyDescent="0.25">
      <c r="B1011" s="131" t="s">
        <v>562</v>
      </c>
      <c r="C1011" s="132" t="s">
        <v>563</v>
      </c>
      <c r="D1011" s="18" t="s">
        <v>13</v>
      </c>
      <c r="E1011" s="19">
        <v>2703</v>
      </c>
      <c r="F1011" s="25">
        <v>0</v>
      </c>
      <c r="G1011" s="40">
        <v>0</v>
      </c>
      <c r="H1011" s="25">
        <v>0</v>
      </c>
      <c r="I1011" s="25">
        <v>2703</v>
      </c>
      <c r="J1011" s="25">
        <v>0</v>
      </c>
      <c r="K1011" s="68">
        <f t="shared" si="138"/>
        <v>2703</v>
      </c>
    </row>
    <row r="1012" spans="2:11" x14ac:dyDescent="0.25">
      <c r="B1012" s="131"/>
      <c r="C1012" s="132"/>
      <c r="D1012" s="18" t="s">
        <v>18</v>
      </c>
      <c r="E1012" s="19">
        <v>88</v>
      </c>
      <c r="F1012" s="25">
        <v>88</v>
      </c>
      <c r="G1012" s="40">
        <v>0</v>
      </c>
      <c r="H1012" s="25">
        <v>0</v>
      </c>
      <c r="I1012" s="25">
        <v>88</v>
      </c>
      <c r="J1012" s="25">
        <v>0</v>
      </c>
      <c r="K1012" s="68">
        <f t="shared" si="138"/>
        <v>88</v>
      </c>
    </row>
    <row r="1013" spans="2:11" x14ac:dyDescent="0.25">
      <c r="B1013" s="131" t="s">
        <v>564</v>
      </c>
      <c r="C1013" s="132" t="s">
        <v>565</v>
      </c>
      <c r="D1013" s="18" t="s">
        <v>13</v>
      </c>
      <c r="E1013" s="19">
        <v>1665</v>
      </c>
      <c r="F1013" s="25">
        <v>0</v>
      </c>
      <c r="G1013" s="40">
        <v>0</v>
      </c>
      <c r="H1013" s="25">
        <v>0</v>
      </c>
      <c r="I1013" s="25">
        <v>1665</v>
      </c>
      <c r="J1013" s="25">
        <v>0</v>
      </c>
      <c r="K1013" s="68">
        <f t="shared" si="138"/>
        <v>1665</v>
      </c>
    </row>
    <row r="1014" spans="2:11" x14ac:dyDescent="0.25">
      <c r="B1014" s="131"/>
      <c r="C1014" s="132"/>
      <c r="D1014" s="18" t="s">
        <v>18</v>
      </c>
      <c r="E1014" s="19">
        <v>363</v>
      </c>
      <c r="F1014" s="25">
        <v>363</v>
      </c>
      <c r="G1014" s="40">
        <v>0</v>
      </c>
      <c r="H1014" s="25">
        <v>0</v>
      </c>
      <c r="I1014" s="25">
        <v>363</v>
      </c>
      <c r="J1014" s="25">
        <v>0</v>
      </c>
      <c r="K1014" s="68">
        <f t="shared" si="138"/>
        <v>363</v>
      </c>
    </row>
    <row r="1015" spans="2:11" x14ac:dyDescent="0.25">
      <c r="B1015" s="131" t="s">
        <v>96</v>
      </c>
      <c r="C1015" s="132" t="s">
        <v>97</v>
      </c>
      <c r="D1015" s="18" t="s">
        <v>13</v>
      </c>
      <c r="E1015" s="19">
        <v>599</v>
      </c>
      <c r="F1015" s="25">
        <v>0</v>
      </c>
      <c r="G1015" s="40">
        <v>695</v>
      </c>
      <c r="H1015" s="25">
        <v>41</v>
      </c>
      <c r="I1015" s="25">
        <v>599</v>
      </c>
      <c r="J1015" s="25">
        <v>695</v>
      </c>
      <c r="K1015" s="68">
        <f t="shared" si="138"/>
        <v>1294</v>
      </c>
    </row>
    <row r="1016" spans="2:11" x14ac:dyDescent="0.25">
      <c r="B1016" s="131"/>
      <c r="C1016" s="132"/>
      <c r="D1016" s="18" t="s">
        <v>18</v>
      </c>
      <c r="E1016" s="19">
        <v>72</v>
      </c>
      <c r="F1016" s="25">
        <v>72</v>
      </c>
      <c r="G1016" s="40">
        <v>0</v>
      </c>
      <c r="H1016" s="25">
        <v>0</v>
      </c>
      <c r="I1016" s="25">
        <v>72</v>
      </c>
      <c r="J1016" s="25">
        <v>0</v>
      </c>
      <c r="K1016" s="68">
        <f t="shared" si="138"/>
        <v>72</v>
      </c>
    </row>
    <row r="1017" spans="2:11" x14ac:dyDescent="0.25">
      <c r="B1017" s="131" t="s">
        <v>11</v>
      </c>
      <c r="C1017" s="132" t="s">
        <v>12</v>
      </c>
      <c r="D1017" s="18" t="s">
        <v>13</v>
      </c>
      <c r="E1017" s="19">
        <v>124</v>
      </c>
      <c r="F1017" s="25">
        <v>0</v>
      </c>
      <c r="G1017" s="40">
        <v>101</v>
      </c>
      <c r="H1017" s="25">
        <v>0</v>
      </c>
      <c r="I1017" s="25">
        <v>124</v>
      </c>
      <c r="J1017" s="25">
        <v>101</v>
      </c>
      <c r="K1017" s="68">
        <f t="shared" si="138"/>
        <v>225</v>
      </c>
    </row>
    <row r="1018" spans="2:11" x14ac:dyDescent="0.25">
      <c r="B1018" s="131"/>
      <c r="C1018" s="132"/>
      <c r="D1018" s="18" t="s">
        <v>18</v>
      </c>
      <c r="E1018" s="19">
        <v>1</v>
      </c>
      <c r="F1018" s="25">
        <v>1</v>
      </c>
      <c r="G1018" s="40">
        <v>0</v>
      </c>
      <c r="H1018" s="25">
        <v>0</v>
      </c>
      <c r="I1018" s="25">
        <v>1</v>
      </c>
      <c r="J1018" s="25">
        <v>0</v>
      </c>
      <c r="K1018" s="68">
        <f t="shared" si="138"/>
        <v>1</v>
      </c>
    </row>
    <row r="1019" spans="2:11" x14ac:dyDescent="0.25">
      <c r="B1019" s="25" t="s">
        <v>98</v>
      </c>
      <c r="C1019" s="26" t="s">
        <v>99</v>
      </c>
      <c r="D1019" s="18" t="s">
        <v>13</v>
      </c>
      <c r="E1019" s="19">
        <v>9</v>
      </c>
      <c r="F1019" s="25">
        <v>0</v>
      </c>
      <c r="G1019" s="40">
        <v>8</v>
      </c>
      <c r="H1019" s="25">
        <v>0</v>
      </c>
      <c r="I1019" s="25">
        <v>9</v>
      </c>
      <c r="J1019" s="25">
        <v>8</v>
      </c>
      <c r="K1019" s="68">
        <f t="shared" si="138"/>
        <v>17</v>
      </c>
    </row>
    <row r="1020" spans="2:11" x14ac:dyDescent="0.25">
      <c r="B1020" s="25" t="s">
        <v>376</v>
      </c>
      <c r="C1020" s="26" t="s">
        <v>377</v>
      </c>
      <c r="D1020" s="18" t="s">
        <v>13</v>
      </c>
      <c r="E1020" s="19">
        <v>2</v>
      </c>
      <c r="F1020" s="25">
        <v>0</v>
      </c>
      <c r="G1020" s="40">
        <v>2</v>
      </c>
      <c r="H1020" s="25">
        <v>0</v>
      </c>
      <c r="I1020" s="25">
        <v>2</v>
      </c>
      <c r="J1020" s="25">
        <v>2</v>
      </c>
      <c r="K1020" s="68">
        <f t="shared" si="138"/>
        <v>4</v>
      </c>
    </row>
    <row r="1021" spans="2:11" x14ac:dyDescent="0.25">
      <c r="B1021" s="131" t="s">
        <v>323</v>
      </c>
      <c r="C1021" s="132" t="s">
        <v>324</v>
      </c>
      <c r="D1021" s="18" t="s">
        <v>13</v>
      </c>
      <c r="E1021" s="19">
        <v>370</v>
      </c>
      <c r="F1021" s="25">
        <v>0</v>
      </c>
      <c r="G1021" s="40">
        <v>0</v>
      </c>
      <c r="H1021" s="25">
        <v>0</v>
      </c>
      <c r="I1021" s="25">
        <v>370</v>
      </c>
      <c r="J1021" s="25">
        <v>0</v>
      </c>
      <c r="K1021" s="68">
        <f t="shared" si="138"/>
        <v>370</v>
      </c>
    </row>
    <row r="1022" spans="2:11" x14ac:dyDescent="0.25">
      <c r="B1022" s="131"/>
      <c r="C1022" s="132"/>
      <c r="D1022" s="18" t="s">
        <v>18</v>
      </c>
      <c r="E1022" s="19">
        <v>34</v>
      </c>
      <c r="F1022" s="25">
        <v>34</v>
      </c>
      <c r="G1022" s="40">
        <v>0</v>
      </c>
      <c r="H1022" s="25">
        <v>0</v>
      </c>
      <c r="I1022" s="25">
        <v>34</v>
      </c>
      <c r="J1022" s="25">
        <v>0</v>
      </c>
      <c r="K1022" s="68">
        <f t="shared" si="138"/>
        <v>34</v>
      </c>
    </row>
    <row r="1023" spans="2:11" x14ac:dyDescent="0.25">
      <c r="B1023" s="131" t="s">
        <v>102</v>
      </c>
      <c r="C1023" s="132" t="s">
        <v>103</v>
      </c>
      <c r="D1023" s="18" t="s">
        <v>13</v>
      </c>
      <c r="E1023" s="19">
        <v>18</v>
      </c>
      <c r="F1023" s="25">
        <v>0</v>
      </c>
      <c r="G1023" s="40">
        <v>3</v>
      </c>
      <c r="H1023" s="25">
        <v>0</v>
      </c>
      <c r="I1023" s="25">
        <v>18</v>
      </c>
      <c r="J1023" s="25">
        <v>3</v>
      </c>
      <c r="K1023" s="68">
        <f t="shared" si="138"/>
        <v>21</v>
      </c>
    </row>
    <row r="1024" spans="2:11" x14ac:dyDescent="0.25">
      <c r="B1024" s="131"/>
      <c r="C1024" s="132"/>
      <c r="D1024" s="18" t="s">
        <v>18</v>
      </c>
      <c r="E1024" s="19">
        <v>1</v>
      </c>
      <c r="F1024" s="25">
        <v>1</v>
      </c>
      <c r="G1024" s="40">
        <v>0</v>
      </c>
      <c r="H1024" s="25">
        <v>0</v>
      </c>
      <c r="I1024" s="25">
        <v>1</v>
      </c>
      <c r="J1024" s="25">
        <v>0</v>
      </c>
      <c r="K1024" s="68">
        <f t="shared" si="138"/>
        <v>1</v>
      </c>
    </row>
    <row r="1025" spans="2:11" x14ac:dyDescent="0.25">
      <c r="B1025" s="131" t="s">
        <v>14</v>
      </c>
      <c r="C1025" s="132" t="s">
        <v>15</v>
      </c>
      <c r="D1025" s="18" t="s">
        <v>13</v>
      </c>
      <c r="E1025" s="19">
        <v>1</v>
      </c>
      <c r="F1025" s="25">
        <v>0</v>
      </c>
      <c r="G1025" s="40">
        <v>18</v>
      </c>
      <c r="H1025" s="25">
        <v>18</v>
      </c>
      <c r="I1025" s="25">
        <v>1</v>
      </c>
      <c r="J1025" s="25">
        <v>18</v>
      </c>
      <c r="K1025" s="68">
        <f t="shared" si="138"/>
        <v>19</v>
      </c>
    </row>
    <row r="1026" spans="2:11" x14ac:dyDescent="0.25">
      <c r="B1026" s="131"/>
      <c r="C1026" s="132"/>
      <c r="D1026" s="18" t="s">
        <v>18</v>
      </c>
      <c r="E1026" s="19">
        <v>8</v>
      </c>
      <c r="F1026" s="25">
        <v>8</v>
      </c>
      <c r="G1026" s="40">
        <v>0</v>
      </c>
      <c r="H1026" s="25">
        <v>0</v>
      </c>
      <c r="I1026" s="25">
        <v>8</v>
      </c>
      <c r="J1026" s="25">
        <v>0</v>
      </c>
      <c r="K1026" s="68">
        <f t="shared" si="138"/>
        <v>8</v>
      </c>
    </row>
    <row r="1027" spans="2:11" x14ac:dyDescent="0.25">
      <c r="B1027" s="131" t="s">
        <v>16</v>
      </c>
      <c r="C1027" s="132" t="s">
        <v>17</v>
      </c>
      <c r="D1027" s="18" t="s">
        <v>13</v>
      </c>
      <c r="E1027" s="19">
        <v>162</v>
      </c>
      <c r="F1027" s="25">
        <v>162</v>
      </c>
      <c r="G1027" s="40">
        <v>0</v>
      </c>
      <c r="H1027" s="25">
        <v>0</v>
      </c>
      <c r="I1027" s="25">
        <v>162</v>
      </c>
      <c r="J1027" s="25">
        <v>0</v>
      </c>
      <c r="K1027" s="68">
        <f t="shared" si="138"/>
        <v>162</v>
      </c>
    </row>
    <row r="1028" spans="2:11" x14ac:dyDescent="0.25">
      <c r="B1028" s="131"/>
      <c r="C1028" s="132"/>
      <c r="D1028" s="18" t="s">
        <v>18</v>
      </c>
      <c r="E1028" s="19">
        <v>40</v>
      </c>
      <c r="F1028" s="25">
        <v>40</v>
      </c>
      <c r="G1028" s="40">
        <v>0</v>
      </c>
      <c r="H1028" s="25">
        <v>0</v>
      </c>
      <c r="I1028" s="25">
        <v>40</v>
      </c>
      <c r="J1028" s="25">
        <v>0</v>
      </c>
      <c r="K1028" s="68">
        <f t="shared" si="138"/>
        <v>40</v>
      </c>
    </row>
    <row r="1029" spans="2:11" x14ac:dyDescent="0.25">
      <c r="B1029" s="131" t="s">
        <v>173</v>
      </c>
      <c r="C1029" s="132" t="s">
        <v>174</v>
      </c>
      <c r="D1029" s="18" t="s">
        <v>13</v>
      </c>
      <c r="E1029" s="19">
        <v>125</v>
      </c>
      <c r="F1029" s="25">
        <v>0</v>
      </c>
      <c r="G1029" s="40">
        <v>265</v>
      </c>
      <c r="H1029" s="25">
        <v>2</v>
      </c>
      <c r="I1029" s="25">
        <v>125</v>
      </c>
      <c r="J1029" s="25">
        <v>265</v>
      </c>
      <c r="K1029" s="68">
        <f t="shared" si="138"/>
        <v>390</v>
      </c>
    </row>
    <row r="1030" spans="2:11" x14ac:dyDescent="0.25">
      <c r="B1030" s="131"/>
      <c r="C1030" s="132"/>
      <c r="D1030" s="18" t="s">
        <v>18</v>
      </c>
      <c r="E1030" s="19">
        <v>31</v>
      </c>
      <c r="F1030" s="25">
        <v>31</v>
      </c>
      <c r="G1030" s="40">
        <v>0</v>
      </c>
      <c r="H1030" s="25">
        <v>0</v>
      </c>
      <c r="I1030" s="25">
        <v>31</v>
      </c>
      <c r="J1030" s="25">
        <v>0</v>
      </c>
      <c r="K1030" s="68">
        <f t="shared" si="138"/>
        <v>31</v>
      </c>
    </row>
    <row r="1031" spans="2:11" x14ac:dyDescent="0.25">
      <c r="B1031" s="131" t="s">
        <v>325</v>
      </c>
      <c r="C1031" s="132" t="s">
        <v>326</v>
      </c>
      <c r="D1031" s="18" t="s">
        <v>13</v>
      </c>
      <c r="E1031" s="19">
        <v>298</v>
      </c>
      <c r="F1031" s="25">
        <v>0</v>
      </c>
      <c r="G1031" s="40">
        <v>192</v>
      </c>
      <c r="H1031" s="25">
        <v>7</v>
      </c>
      <c r="I1031" s="25">
        <v>298</v>
      </c>
      <c r="J1031" s="25">
        <v>192</v>
      </c>
      <c r="K1031" s="68">
        <f t="shared" si="138"/>
        <v>490</v>
      </c>
    </row>
    <row r="1032" spans="2:11" x14ac:dyDescent="0.25">
      <c r="B1032" s="131"/>
      <c r="C1032" s="132"/>
      <c r="D1032" s="18" t="s">
        <v>18</v>
      </c>
      <c r="E1032" s="19">
        <v>10</v>
      </c>
      <c r="F1032" s="25">
        <v>10</v>
      </c>
      <c r="G1032" s="40">
        <v>0</v>
      </c>
      <c r="H1032" s="25">
        <v>0</v>
      </c>
      <c r="I1032" s="25">
        <v>10</v>
      </c>
      <c r="J1032" s="25">
        <v>0</v>
      </c>
      <c r="K1032" s="68">
        <f t="shared" si="138"/>
        <v>10</v>
      </c>
    </row>
    <row r="1033" spans="2:11" x14ac:dyDescent="0.25">
      <c r="B1033" s="25" t="s">
        <v>175</v>
      </c>
      <c r="C1033" s="26" t="s">
        <v>176</v>
      </c>
      <c r="D1033" s="18" t="s">
        <v>13</v>
      </c>
      <c r="E1033" s="19">
        <v>0</v>
      </c>
      <c r="F1033" s="25">
        <v>0</v>
      </c>
      <c r="G1033" s="40">
        <v>2</v>
      </c>
      <c r="H1033" s="25">
        <v>2</v>
      </c>
      <c r="I1033" s="25">
        <v>0</v>
      </c>
      <c r="J1033" s="25">
        <v>2</v>
      </c>
      <c r="K1033" s="68">
        <f t="shared" si="138"/>
        <v>2</v>
      </c>
    </row>
    <row r="1034" spans="2:11" x14ac:dyDescent="0.25">
      <c r="B1034" s="25" t="s">
        <v>104</v>
      </c>
      <c r="C1034" s="26" t="s">
        <v>105</v>
      </c>
      <c r="D1034" s="18" t="s">
        <v>13</v>
      </c>
      <c r="E1034" s="19">
        <v>7</v>
      </c>
      <c r="F1034" s="25">
        <v>0</v>
      </c>
      <c r="G1034" s="40">
        <v>29</v>
      </c>
      <c r="H1034" s="25">
        <v>1</v>
      </c>
      <c r="I1034" s="25">
        <v>7</v>
      </c>
      <c r="J1034" s="25">
        <v>29</v>
      </c>
      <c r="K1034" s="68">
        <f t="shared" si="138"/>
        <v>36</v>
      </c>
    </row>
    <row r="1035" spans="2:11" x14ac:dyDescent="0.25">
      <c r="B1035" s="25" t="s">
        <v>329</v>
      </c>
      <c r="C1035" s="26" t="s">
        <v>330</v>
      </c>
      <c r="D1035" s="18" t="s">
        <v>13</v>
      </c>
      <c r="E1035" s="19">
        <v>3</v>
      </c>
      <c r="F1035" s="25">
        <v>0</v>
      </c>
      <c r="G1035" s="40">
        <v>0</v>
      </c>
      <c r="H1035" s="25">
        <v>0</v>
      </c>
      <c r="I1035" s="25">
        <v>3</v>
      </c>
      <c r="J1035" s="25">
        <v>0</v>
      </c>
      <c r="K1035" s="68">
        <f t="shared" si="138"/>
        <v>3</v>
      </c>
    </row>
    <row r="1036" spans="2:11" x14ac:dyDescent="0.25">
      <c r="B1036" s="25" t="s">
        <v>486</v>
      </c>
      <c r="C1036" s="26" t="s">
        <v>487</v>
      </c>
      <c r="D1036" s="18" t="s">
        <v>13</v>
      </c>
      <c r="E1036" s="19">
        <v>2</v>
      </c>
      <c r="F1036" s="25">
        <v>0</v>
      </c>
      <c r="G1036" s="40">
        <v>0</v>
      </c>
      <c r="H1036" s="25">
        <v>0</v>
      </c>
      <c r="I1036" s="25">
        <v>2</v>
      </c>
      <c r="J1036" s="25">
        <v>0</v>
      </c>
      <c r="K1036" s="68">
        <f t="shared" si="138"/>
        <v>2</v>
      </c>
    </row>
    <row r="1037" spans="2:11" x14ac:dyDescent="0.25">
      <c r="B1037" s="25" t="s">
        <v>331</v>
      </c>
      <c r="C1037" s="26" t="s">
        <v>332</v>
      </c>
      <c r="D1037" s="18" t="s">
        <v>13</v>
      </c>
      <c r="E1037" s="19">
        <v>2</v>
      </c>
      <c r="F1037" s="25">
        <v>0</v>
      </c>
      <c r="G1037" s="40">
        <v>0</v>
      </c>
      <c r="H1037" s="25">
        <v>0</v>
      </c>
      <c r="I1037" s="25">
        <v>2</v>
      </c>
      <c r="J1037" s="25">
        <v>0</v>
      </c>
      <c r="K1037" s="68">
        <f t="shared" si="138"/>
        <v>2</v>
      </c>
    </row>
    <row r="1038" spans="2:11" x14ac:dyDescent="0.25">
      <c r="B1038" s="131" t="s">
        <v>19</v>
      </c>
      <c r="C1038" s="132" t="s">
        <v>20</v>
      </c>
      <c r="D1038" s="18" t="s">
        <v>13</v>
      </c>
      <c r="E1038" s="19">
        <v>74</v>
      </c>
      <c r="F1038" s="25">
        <v>0</v>
      </c>
      <c r="G1038" s="40">
        <v>55</v>
      </c>
      <c r="H1038" s="25">
        <v>0</v>
      </c>
      <c r="I1038" s="25">
        <v>74</v>
      </c>
      <c r="J1038" s="25">
        <v>55</v>
      </c>
      <c r="K1038" s="68">
        <f t="shared" si="138"/>
        <v>129</v>
      </c>
    </row>
    <row r="1039" spans="2:11" x14ac:dyDescent="0.25">
      <c r="B1039" s="131"/>
      <c r="C1039" s="132"/>
      <c r="D1039" s="18" t="s">
        <v>18</v>
      </c>
      <c r="E1039" s="19">
        <v>1</v>
      </c>
      <c r="F1039" s="25">
        <v>1</v>
      </c>
      <c r="G1039" s="40">
        <v>0</v>
      </c>
      <c r="H1039" s="25">
        <v>0</v>
      </c>
      <c r="I1039" s="25">
        <v>1</v>
      </c>
      <c r="J1039" s="25">
        <v>0</v>
      </c>
      <c r="K1039" s="68">
        <f t="shared" si="138"/>
        <v>1</v>
      </c>
    </row>
    <row r="1040" spans="2:11" x14ac:dyDescent="0.25">
      <c r="B1040" s="25" t="s">
        <v>201</v>
      </c>
      <c r="C1040" s="26" t="s">
        <v>202</v>
      </c>
      <c r="D1040" s="18" t="s">
        <v>13</v>
      </c>
      <c r="E1040" s="19">
        <v>28</v>
      </c>
      <c r="F1040" s="25">
        <v>0</v>
      </c>
      <c r="G1040" s="40">
        <v>634</v>
      </c>
      <c r="H1040" s="25">
        <v>195</v>
      </c>
      <c r="I1040" s="25">
        <v>28</v>
      </c>
      <c r="J1040" s="25">
        <v>634</v>
      </c>
      <c r="K1040" s="68">
        <f t="shared" si="138"/>
        <v>662</v>
      </c>
    </row>
    <row r="1041" spans="2:11" x14ac:dyDescent="0.25">
      <c r="B1041" s="131" t="s">
        <v>203</v>
      </c>
      <c r="C1041" s="132" t="s">
        <v>204</v>
      </c>
      <c r="D1041" s="18" t="s">
        <v>13</v>
      </c>
      <c r="E1041" s="19">
        <v>36</v>
      </c>
      <c r="F1041" s="25">
        <v>0</v>
      </c>
      <c r="G1041" s="40">
        <v>0</v>
      </c>
      <c r="H1041" s="25">
        <v>0</v>
      </c>
      <c r="I1041" s="25">
        <v>36</v>
      </c>
      <c r="J1041" s="25">
        <v>0</v>
      </c>
      <c r="K1041" s="68">
        <f t="shared" si="138"/>
        <v>36</v>
      </c>
    </row>
    <row r="1042" spans="2:11" x14ac:dyDescent="0.25">
      <c r="B1042" s="131"/>
      <c r="C1042" s="132"/>
      <c r="D1042" s="18" t="s">
        <v>18</v>
      </c>
      <c r="E1042" s="19">
        <v>4</v>
      </c>
      <c r="F1042" s="25">
        <v>4</v>
      </c>
      <c r="G1042" s="40">
        <v>0</v>
      </c>
      <c r="H1042" s="25">
        <v>0</v>
      </c>
      <c r="I1042" s="25">
        <v>4</v>
      </c>
      <c r="J1042" s="25">
        <v>0</v>
      </c>
      <c r="K1042" s="68">
        <f t="shared" si="138"/>
        <v>4</v>
      </c>
    </row>
    <row r="1043" spans="2:11" x14ac:dyDescent="0.25">
      <c r="B1043" s="131" t="s">
        <v>205</v>
      </c>
      <c r="C1043" s="132" t="s">
        <v>206</v>
      </c>
      <c r="D1043" s="18" t="s">
        <v>13</v>
      </c>
      <c r="E1043" s="19">
        <v>20</v>
      </c>
      <c r="F1043" s="25">
        <v>0</v>
      </c>
      <c r="G1043" s="40">
        <v>0</v>
      </c>
      <c r="H1043" s="25">
        <v>0</v>
      </c>
      <c r="I1043" s="25">
        <v>20</v>
      </c>
      <c r="J1043" s="25">
        <v>0</v>
      </c>
      <c r="K1043" s="68">
        <f t="shared" si="138"/>
        <v>20</v>
      </c>
    </row>
    <row r="1044" spans="2:11" x14ac:dyDescent="0.25">
      <c r="B1044" s="131"/>
      <c r="C1044" s="132"/>
      <c r="D1044" s="18" t="s">
        <v>18</v>
      </c>
      <c r="E1044" s="19">
        <v>4</v>
      </c>
      <c r="F1044" s="25">
        <v>4</v>
      </c>
      <c r="G1044" s="40">
        <v>0</v>
      </c>
      <c r="H1044" s="25">
        <v>0</v>
      </c>
      <c r="I1044" s="25">
        <v>4</v>
      </c>
      <c r="J1044" s="25">
        <v>0</v>
      </c>
      <c r="K1044" s="68">
        <f t="shared" si="138"/>
        <v>4</v>
      </c>
    </row>
    <row r="1045" spans="2:11" x14ac:dyDescent="0.25">
      <c r="B1045" s="131" t="s">
        <v>21</v>
      </c>
      <c r="C1045" s="132" t="s">
        <v>22</v>
      </c>
      <c r="D1045" s="18" t="s">
        <v>13</v>
      </c>
      <c r="E1045" s="19">
        <v>2153</v>
      </c>
      <c r="F1045" s="25">
        <v>0</v>
      </c>
      <c r="G1045" s="40">
        <v>1648</v>
      </c>
      <c r="H1045" s="25">
        <v>32</v>
      </c>
      <c r="I1045" s="25">
        <v>2153</v>
      </c>
      <c r="J1045" s="25">
        <v>1648</v>
      </c>
      <c r="K1045" s="68">
        <f t="shared" si="138"/>
        <v>3801</v>
      </c>
    </row>
    <row r="1046" spans="2:11" x14ac:dyDescent="0.25">
      <c r="B1046" s="131"/>
      <c r="C1046" s="132"/>
      <c r="D1046" s="18" t="s">
        <v>18</v>
      </c>
      <c r="E1046" s="19">
        <v>120</v>
      </c>
      <c r="F1046" s="25">
        <v>120</v>
      </c>
      <c r="G1046" s="40">
        <v>0</v>
      </c>
      <c r="H1046" s="25">
        <v>0</v>
      </c>
      <c r="I1046" s="25">
        <v>120</v>
      </c>
      <c r="J1046" s="25">
        <v>0</v>
      </c>
      <c r="K1046" s="68">
        <f t="shared" si="138"/>
        <v>120</v>
      </c>
    </row>
    <row r="1047" spans="2:11" x14ac:dyDescent="0.25">
      <c r="B1047" s="131" t="s">
        <v>23</v>
      </c>
      <c r="C1047" s="132" t="s">
        <v>24</v>
      </c>
      <c r="D1047" s="18" t="s">
        <v>13</v>
      </c>
      <c r="E1047" s="19">
        <v>453</v>
      </c>
      <c r="F1047" s="25">
        <v>0</v>
      </c>
      <c r="G1047" s="40">
        <v>524</v>
      </c>
      <c r="H1047" s="25">
        <v>0</v>
      </c>
      <c r="I1047" s="25">
        <v>453</v>
      </c>
      <c r="J1047" s="25">
        <v>524</v>
      </c>
      <c r="K1047" s="68">
        <f t="shared" si="138"/>
        <v>977</v>
      </c>
    </row>
    <row r="1048" spans="2:11" x14ac:dyDescent="0.25">
      <c r="B1048" s="131"/>
      <c r="C1048" s="132"/>
      <c r="D1048" s="18" t="s">
        <v>18</v>
      </c>
      <c r="E1048" s="19">
        <v>75</v>
      </c>
      <c r="F1048" s="25">
        <v>75</v>
      </c>
      <c r="G1048" s="40">
        <v>0</v>
      </c>
      <c r="H1048" s="25">
        <v>0</v>
      </c>
      <c r="I1048" s="25">
        <v>75</v>
      </c>
      <c r="J1048" s="25">
        <v>0</v>
      </c>
      <c r="K1048" s="68">
        <f t="shared" si="138"/>
        <v>75</v>
      </c>
    </row>
    <row r="1049" spans="2:11" x14ac:dyDescent="0.25">
      <c r="B1049" s="25" t="s">
        <v>106</v>
      </c>
      <c r="C1049" s="26" t="s">
        <v>107</v>
      </c>
      <c r="D1049" s="18" t="s">
        <v>13</v>
      </c>
      <c r="E1049" s="19">
        <v>19</v>
      </c>
      <c r="F1049" s="25">
        <v>0</v>
      </c>
      <c r="G1049" s="40">
        <v>466</v>
      </c>
      <c r="H1049" s="25">
        <v>168</v>
      </c>
      <c r="I1049" s="25">
        <v>19</v>
      </c>
      <c r="J1049" s="25">
        <v>466</v>
      </c>
      <c r="K1049" s="68">
        <f t="shared" si="138"/>
        <v>485</v>
      </c>
    </row>
    <row r="1050" spans="2:11" x14ac:dyDescent="0.25">
      <c r="B1050" s="25" t="s">
        <v>349</v>
      </c>
      <c r="C1050" s="26" t="s">
        <v>350</v>
      </c>
      <c r="D1050" s="18" t="s">
        <v>13</v>
      </c>
      <c r="E1050" s="19">
        <v>10</v>
      </c>
      <c r="F1050" s="25">
        <v>0</v>
      </c>
      <c r="G1050" s="40">
        <v>0</v>
      </c>
      <c r="H1050" s="25">
        <v>0</v>
      </c>
      <c r="I1050" s="25">
        <v>10</v>
      </c>
      <c r="J1050" s="25">
        <v>0</v>
      </c>
      <c r="K1050" s="68">
        <f t="shared" si="138"/>
        <v>10</v>
      </c>
    </row>
    <row r="1051" spans="2:11" x14ac:dyDescent="0.25">
      <c r="B1051" s="130" t="s">
        <v>27</v>
      </c>
      <c r="C1051" s="130"/>
      <c r="D1051" s="130"/>
      <c r="E1051" s="33">
        <f>SUM(E1000:E1050)</f>
        <v>35913</v>
      </c>
      <c r="F1051" s="33">
        <f t="shared" ref="F1051:K1051" si="139">SUM(F1000:F1050)</f>
        <v>1040</v>
      </c>
      <c r="G1051" s="33">
        <f t="shared" si="139"/>
        <v>11808</v>
      </c>
      <c r="H1051" s="33">
        <f t="shared" si="139"/>
        <v>505</v>
      </c>
      <c r="I1051" s="33">
        <f t="shared" si="139"/>
        <v>35913</v>
      </c>
      <c r="J1051" s="33">
        <f t="shared" si="139"/>
        <v>11808</v>
      </c>
      <c r="K1051" s="33">
        <f t="shared" si="139"/>
        <v>47721</v>
      </c>
    </row>
    <row r="1052" spans="2:11" x14ac:dyDescent="0.25">
      <c r="B1052" s="133"/>
      <c r="C1052" s="133"/>
      <c r="D1052" s="133"/>
      <c r="E1052" s="133"/>
      <c r="F1052" s="133"/>
      <c r="G1052" s="133"/>
      <c r="H1052" s="133"/>
      <c r="I1052" s="133"/>
      <c r="J1052" s="133"/>
      <c r="K1052" s="133"/>
    </row>
    <row r="1053" spans="2:11" x14ac:dyDescent="0.25">
      <c r="B1053" s="145" t="s">
        <v>28</v>
      </c>
      <c r="C1053" s="145"/>
      <c r="D1053" s="145" t="s">
        <v>2</v>
      </c>
      <c r="E1053" s="145" t="s">
        <v>3</v>
      </c>
      <c r="F1053" s="145"/>
      <c r="G1053" s="145" t="s">
        <v>4</v>
      </c>
      <c r="H1053" s="145"/>
      <c r="I1053" s="145" t="s">
        <v>5</v>
      </c>
      <c r="J1053" s="145"/>
      <c r="K1053" s="145"/>
    </row>
    <row r="1054" spans="2:11" ht="22.5" x14ac:dyDescent="0.25">
      <c r="B1054" s="145"/>
      <c r="C1054" s="145"/>
      <c r="D1054" s="145"/>
      <c r="E1054" s="38" t="s">
        <v>6</v>
      </c>
      <c r="F1054" s="38" t="s">
        <v>7</v>
      </c>
      <c r="G1054" s="38" t="s">
        <v>6</v>
      </c>
      <c r="H1054" s="38" t="s">
        <v>1173</v>
      </c>
      <c r="I1054" s="38" t="s">
        <v>8</v>
      </c>
      <c r="J1054" s="38" t="s">
        <v>9</v>
      </c>
      <c r="K1054" s="38" t="s">
        <v>10</v>
      </c>
    </row>
    <row r="1055" spans="2:11" x14ac:dyDescent="0.25">
      <c r="B1055" s="25" t="s">
        <v>29</v>
      </c>
      <c r="C1055" s="26" t="s">
        <v>30</v>
      </c>
      <c r="D1055" s="18" t="s">
        <v>31</v>
      </c>
      <c r="E1055" s="19">
        <v>2</v>
      </c>
      <c r="F1055" s="25">
        <v>0</v>
      </c>
      <c r="G1055" s="40">
        <v>1</v>
      </c>
      <c r="H1055" s="25">
        <v>0</v>
      </c>
      <c r="I1055" s="25">
        <v>2</v>
      </c>
      <c r="J1055" s="25">
        <v>1</v>
      </c>
      <c r="K1055" s="40">
        <f>J1055+I1055</f>
        <v>3</v>
      </c>
    </row>
    <row r="1056" spans="2:11" x14ac:dyDescent="0.25">
      <c r="B1056" s="25" t="s">
        <v>32</v>
      </c>
      <c r="C1056" s="26" t="s">
        <v>33</v>
      </c>
      <c r="D1056" s="18" t="s">
        <v>31</v>
      </c>
      <c r="E1056" s="19">
        <v>3</v>
      </c>
      <c r="F1056" s="25">
        <v>0</v>
      </c>
      <c r="G1056" s="40">
        <v>0</v>
      </c>
      <c r="H1056" s="25">
        <v>0</v>
      </c>
      <c r="I1056" s="25">
        <v>3</v>
      </c>
      <c r="J1056" s="25">
        <v>0</v>
      </c>
      <c r="K1056" s="68">
        <f t="shared" ref="K1056:K1067" si="140">J1056+I1056</f>
        <v>3</v>
      </c>
    </row>
    <row r="1057" spans="2:11" x14ac:dyDescent="0.25">
      <c r="B1057" s="25" t="s">
        <v>34</v>
      </c>
      <c r="C1057" s="26" t="s">
        <v>35</v>
      </c>
      <c r="D1057" s="18" t="s">
        <v>31</v>
      </c>
      <c r="E1057" s="19">
        <v>106</v>
      </c>
      <c r="F1057" s="25">
        <v>0</v>
      </c>
      <c r="G1057" s="40">
        <v>14</v>
      </c>
      <c r="H1057" s="25">
        <v>0</v>
      </c>
      <c r="I1057" s="25">
        <v>106</v>
      </c>
      <c r="J1057" s="25">
        <v>14</v>
      </c>
      <c r="K1057" s="68">
        <f t="shared" si="140"/>
        <v>120</v>
      </c>
    </row>
    <row r="1058" spans="2:11" x14ac:dyDescent="0.25">
      <c r="B1058" s="25" t="s">
        <v>38</v>
      </c>
      <c r="C1058" s="26" t="s">
        <v>39</v>
      </c>
      <c r="D1058" s="18" t="s">
        <v>31</v>
      </c>
      <c r="E1058" s="19">
        <v>11</v>
      </c>
      <c r="F1058" s="25">
        <v>0</v>
      </c>
      <c r="G1058" s="40">
        <v>1</v>
      </c>
      <c r="H1058" s="25">
        <v>0</v>
      </c>
      <c r="I1058" s="25">
        <v>11</v>
      </c>
      <c r="J1058" s="25">
        <v>1</v>
      </c>
      <c r="K1058" s="68">
        <f t="shared" si="140"/>
        <v>12</v>
      </c>
    </row>
    <row r="1059" spans="2:11" x14ac:dyDescent="0.25">
      <c r="B1059" s="25" t="s">
        <v>566</v>
      </c>
      <c r="C1059" s="26" t="s">
        <v>567</v>
      </c>
      <c r="D1059" s="18" t="s">
        <v>31</v>
      </c>
      <c r="E1059" s="19">
        <v>1</v>
      </c>
      <c r="F1059" s="25">
        <v>0</v>
      </c>
      <c r="G1059" s="40">
        <v>1</v>
      </c>
      <c r="H1059" s="25">
        <v>0</v>
      </c>
      <c r="I1059" s="25">
        <v>1</v>
      </c>
      <c r="J1059" s="25">
        <v>1</v>
      </c>
      <c r="K1059" s="68">
        <f t="shared" si="140"/>
        <v>2</v>
      </c>
    </row>
    <row r="1060" spans="2:11" x14ac:dyDescent="0.25">
      <c r="B1060" s="25" t="s">
        <v>40</v>
      </c>
      <c r="C1060" s="26" t="s">
        <v>41</v>
      </c>
      <c r="D1060" s="18" t="s">
        <v>31</v>
      </c>
      <c r="E1060" s="19">
        <v>4</v>
      </c>
      <c r="F1060" s="25">
        <v>0</v>
      </c>
      <c r="G1060" s="40">
        <v>1</v>
      </c>
      <c r="H1060" s="25">
        <v>0</v>
      </c>
      <c r="I1060" s="25">
        <v>4</v>
      </c>
      <c r="J1060" s="25">
        <v>1</v>
      </c>
      <c r="K1060" s="68">
        <f t="shared" si="140"/>
        <v>5</v>
      </c>
    </row>
    <row r="1061" spans="2:11" x14ac:dyDescent="0.25">
      <c r="B1061" s="25" t="s">
        <v>42</v>
      </c>
      <c r="C1061" s="26" t="s">
        <v>43</v>
      </c>
      <c r="D1061" s="18" t="s">
        <v>31</v>
      </c>
      <c r="E1061" s="19">
        <v>3</v>
      </c>
      <c r="F1061" s="25">
        <v>0</v>
      </c>
      <c r="G1061" s="40">
        <v>3</v>
      </c>
      <c r="H1061" s="25">
        <v>0</v>
      </c>
      <c r="I1061" s="25">
        <v>3</v>
      </c>
      <c r="J1061" s="25">
        <v>3</v>
      </c>
      <c r="K1061" s="68">
        <f t="shared" si="140"/>
        <v>6</v>
      </c>
    </row>
    <row r="1062" spans="2:11" x14ac:dyDescent="0.25">
      <c r="B1062" s="25" t="s">
        <v>46</v>
      </c>
      <c r="C1062" s="26" t="s">
        <v>47</v>
      </c>
      <c r="D1062" s="18" t="s">
        <v>31</v>
      </c>
      <c r="E1062" s="19">
        <v>10</v>
      </c>
      <c r="F1062" s="25">
        <v>0</v>
      </c>
      <c r="G1062" s="40">
        <v>0</v>
      </c>
      <c r="H1062" s="25">
        <v>0</v>
      </c>
      <c r="I1062" s="25">
        <v>10</v>
      </c>
      <c r="J1062" s="25">
        <v>0</v>
      </c>
      <c r="K1062" s="68">
        <f t="shared" si="140"/>
        <v>10</v>
      </c>
    </row>
    <row r="1063" spans="2:11" x14ac:dyDescent="0.25">
      <c r="B1063" s="25" t="s">
        <v>48</v>
      </c>
      <c r="C1063" s="26" t="s">
        <v>49</v>
      </c>
      <c r="D1063" s="18" t="s">
        <v>31</v>
      </c>
      <c r="E1063" s="19">
        <v>9</v>
      </c>
      <c r="F1063" s="25">
        <v>0</v>
      </c>
      <c r="G1063" s="40">
        <v>1</v>
      </c>
      <c r="H1063" s="25">
        <v>0</v>
      </c>
      <c r="I1063" s="25">
        <v>9</v>
      </c>
      <c r="J1063" s="25">
        <v>1</v>
      </c>
      <c r="K1063" s="68">
        <f t="shared" si="140"/>
        <v>10</v>
      </c>
    </row>
    <row r="1064" spans="2:11" x14ac:dyDescent="0.25">
      <c r="B1064" s="25" t="s">
        <v>50</v>
      </c>
      <c r="C1064" s="26" t="s">
        <v>51</v>
      </c>
      <c r="D1064" s="18" t="s">
        <v>31</v>
      </c>
      <c r="E1064" s="19">
        <v>104</v>
      </c>
      <c r="F1064" s="25">
        <v>0</v>
      </c>
      <c r="G1064" s="40">
        <v>2</v>
      </c>
      <c r="H1064" s="25">
        <v>0</v>
      </c>
      <c r="I1064" s="25">
        <v>104</v>
      </c>
      <c r="J1064" s="25">
        <v>2</v>
      </c>
      <c r="K1064" s="68">
        <f t="shared" si="140"/>
        <v>106</v>
      </c>
    </row>
    <row r="1065" spans="2:11" x14ac:dyDescent="0.25">
      <c r="B1065" s="25" t="s">
        <v>52</v>
      </c>
      <c r="C1065" s="26" t="s">
        <v>53</v>
      </c>
      <c r="D1065" s="18" t="s">
        <v>31</v>
      </c>
      <c r="E1065" s="19">
        <v>46</v>
      </c>
      <c r="F1065" s="25">
        <v>0</v>
      </c>
      <c r="G1065" s="40">
        <v>7</v>
      </c>
      <c r="H1065" s="25">
        <v>0</v>
      </c>
      <c r="I1065" s="25">
        <v>46</v>
      </c>
      <c r="J1065" s="25">
        <v>7</v>
      </c>
      <c r="K1065" s="68">
        <f t="shared" si="140"/>
        <v>53</v>
      </c>
    </row>
    <row r="1066" spans="2:11" x14ac:dyDescent="0.25">
      <c r="B1066" s="25" t="s">
        <v>54</v>
      </c>
      <c r="C1066" s="26" t="s">
        <v>55</v>
      </c>
      <c r="D1066" s="18" t="s">
        <v>31</v>
      </c>
      <c r="E1066" s="19">
        <v>8</v>
      </c>
      <c r="F1066" s="25">
        <v>0</v>
      </c>
      <c r="G1066" s="40">
        <v>1</v>
      </c>
      <c r="H1066" s="25">
        <v>0</v>
      </c>
      <c r="I1066" s="25">
        <v>8</v>
      </c>
      <c r="J1066" s="25">
        <v>1</v>
      </c>
      <c r="K1066" s="68">
        <f t="shared" si="140"/>
        <v>9</v>
      </c>
    </row>
    <row r="1067" spans="2:11" x14ac:dyDescent="0.25">
      <c r="B1067" s="25" t="s">
        <v>56</v>
      </c>
      <c r="C1067" s="26" t="s">
        <v>57</v>
      </c>
      <c r="D1067" s="18" t="s">
        <v>31</v>
      </c>
      <c r="E1067" s="19">
        <v>8</v>
      </c>
      <c r="F1067" s="25">
        <v>0</v>
      </c>
      <c r="G1067" s="40">
        <v>5</v>
      </c>
      <c r="H1067" s="25">
        <v>0</v>
      </c>
      <c r="I1067" s="25">
        <v>8</v>
      </c>
      <c r="J1067" s="25">
        <v>5</v>
      </c>
      <c r="K1067" s="68">
        <f t="shared" si="140"/>
        <v>13</v>
      </c>
    </row>
    <row r="1068" spans="2:11" x14ac:dyDescent="0.25">
      <c r="B1068" s="130" t="s">
        <v>27</v>
      </c>
      <c r="C1068" s="130"/>
      <c r="D1068" s="130"/>
      <c r="E1068" s="33">
        <f>SUM(E1055:E1067)</f>
        <v>315</v>
      </c>
      <c r="F1068" s="33">
        <f t="shared" ref="F1068:K1068" si="141">SUM(F1055:F1067)</f>
        <v>0</v>
      </c>
      <c r="G1068" s="33">
        <f t="shared" si="141"/>
        <v>37</v>
      </c>
      <c r="H1068" s="33">
        <f t="shared" si="141"/>
        <v>0</v>
      </c>
      <c r="I1068" s="33">
        <f t="shared" si="141"/>
        <v>315</v>
      </c>
      <c r="J1068" s="33">
        <f t="shared" si="141"/>
        <v>37</v>
      </c>
      <c r="K1068" s="33">
        <f t="shared" si="141"/>
        <v>352</v>
      </c>
    </row>
    <row r="1069" spans="2:11" x14ac:dyDescent="0.25">
      <c r="B1069" s="133"/>
      <c r="C1069" s="133"/>
      <c r="D1069" s="133"/>
      <c r="E1069" s="133"/>
      <c r="F1069" s="133"/>
      <c r="G1069" s="133"/>
      <c r="H1069" s="133"/>
      <c r="I1069" s="133"/>
      <c r="J1069" s="133"/>
      <c r="K1069" s="133"/>
    </row>
    <row r="1070" spans="2:11" x14ac:dyDescent="0.25">
      <c r="B1070" s="145" t="s">
        <v>58</v>
      </c>
      <c r="C1070" s="145"/>
      <c r="D1070" s="145" t="s">
        <v>2</v>
      </c>
      <c r="E1070" s="145" t="s">
        <v>3</v>
      </c>
      <c r="F1070" s="145"/>
      <c r="G1070" s="145" t="s">
        <v>4</v>
      </c>
      <c r="H1070" s="145"/>
      <c r="I1070" s="145" t="s">
        <v>5</v>
      </c>
      <c r="J1070" s="145"/>
      <c r="K1070" s="145"/>
    </row>
    <row r="1071" spans="2:11" ht="22.5" x14ac:dyDescent="0.25">
      <c r="B1071" s="145"/>
      <c r="C1071" s="145"/>
      <c r="D1071" s="145"/>
      <c r="E1071" s="38" t="s">
        <v>6</v>
      </c>
      <c r="F1071" s="38" t="s">
        <v>7</v>
      </c>
      <c r="G1071" s="38" t="s">
        <v>6</v>
      </c>
      <c r="H1071" s="38" t="s">
        <v>1173</v>
      </c>
      <c r="I1071" s="38" t="s">
        <v>8</v>
      </c>
      <c r="J1071" s="38" t="s">
        <v>9</v>
      </c>
      <c r="K1071" s="38" t="s">
        <v>10</v>
      </c>
    </row>
    <row r="1072" spans="2:11" x14ac:dyDescent="0.25">
      <c r="B1072" s="25" t="s">
        <v>61</v>
      </c>
      <c r="C1072" s="26" t="s">
        <v>62</v>
      </c>
      <c r="D1072" s="18" t="s">
        <v>31</v>
      </c>
      <c r="E1072" s="19">
        <v>1</v>
      </c>
      <c r="F1072" s="25">
        <v>0</v>
      </c>
      <c r="G1072" s="40">
        <v>0</v>
      </c>
      <c r="H1072" s="25">
        <v>0</v>
      </c>
      <c r="I1072" s="25">
        <v>1</v>
      </c>
      <c r="J1072" s="25">
        <v>0</v>
      </c>
      <c r="K1072" s="40">
        <f>J1072+I1072</f>
        <v>1</v>
      </c>
    </row>
    <row r="1073" spans="2:11" x14ac:dyDescent="0.25">
      <c r="B1073" s="25" t="s">
        <v>63</v>
      </c>
      <c r="C1073" s="26" t="s">
        <v>64</v>
      </c>
      <c r="D1073" s="18" t="s">
        <v>31</v>
      </c>
      <c r="E1073" s="19">
        <v>0</v>
      </c>
      <c r="F1073" s="25">
        <v>0</v>
      </c>
      <c r="G1073" s="40">
        <v>2</v>
      </c>
      <c r="H1073" s="25">
        <v>0</v>
      </c>
      <c r="I1073" s="25">
        <v>0</v>
      </c>
      <c r="J1073" s="25">
        <v>2</v>
      </c>
      <c r="K1073" s="68">
        <f t="shared" ref="K1073:K1091" si="142">J1073+I1073</f>
        <v>2</v>
      </c>
    </row>
    <row r="1074" spans="2:11" x14ac:dyDescent="0.25">
      <c r="B1074" s="25" t="s">
        <v>66</v>
      </c>
      <c r="C1074" s="26" t="s">
        <v>67</v>
      </c>
      <c r="D1074" s="18" t="s">
        <v>31</v>
      </c>
      <c r="E1074" s="19">
        <v>6</v>
      </c>
      <c r="F1074" s="25">
        <v>0</v>
      </c>
      <c r="G1074" s="40">
        <v>0</v>
      </c>
      <c r="H1074" s="25">
        <v>0</v>
      </c>
      <c r="I1074" s="25">
        <v>6</v>
      </c>
      <c r="J1074" s="25">
        <v>0</v>
      </c>
      <c r="K1074" s="68">
        <f t="shared" si="142"/>
        <v>6</v>
      </c>
    </row>
    <row r="1075" spans="2:11" x14ac:dyDescent="0.25">
      <c r="B1075" s="25" t="s">
        <v>568</v>
      </c>
      <c r="C1075" s="26" t="s">
        <v>569</v>
      </c>
      <c r="D1075" s="18" t="s">
        <v>31</v>
      </c>
      <c r="E1075" s="19">
        <v>0</v>
      </c>
      <c r="F1075" s="25">
        <v>0</v>
      </c>
      <c r="G1075" s="40">
        <v>1</v>
      </c>
      <c r="H1075" s="25">
        <v>1</v>
      </c>
      <c r="I1075" s="25">
        <v>0</v>
      </c>
      <c r="J1075" s="25">
        <v>1</v>
      </c>
      <c r="K1075" s="68">
        <f t="shared" si="142"/>
        <v>1</v>
      </c>
    </row>
    <row r="1076" spans="2:11" x14ac:dyDescent="0.25">
      <c r="B1076" s="25" t="s">
        <v>68</v>
      </c>
      <c r="C1076" s="26" t="s">
        <v>69</v>
      </c>
      <c r="D1076" s="18" t="s">
        <v>31</v>
      </c>
      <c r="E1076" s="19">
        <v>37</v>
      </c>
      <c r="F1076" s="25">
        <v>0</v>
      </c>
      <c r="G1076" s="40">
        <v>477</v>
      </c>
      <c r="H1076" s="25">
        <v>20</v>
      </c>
      <c r="I1076" s="25">
        <v>37</v>
      </c>
      <c r="J1076" s="25">
        <v>477</v>
      </c>
      <c r="K1076" s="68">
        <f t="shared" si="142"/>
        <v>514</v>
      </c>
    </row>
    <row r="1077" spans="2:11" x14ac:dyDescent="0.25">
      <c r="B1077" s="25" t="s">
        <v>70</v>
      </c>
      <c r="C1077" s="26" t="s">
        <v>71</v>
      </c>
      <c r="D1077" s="18" t="s">
        <v>31</v>
      </c>
      <c r="E1077" s="19">
        <v>22</v>
      </c>
      <c r="F1077" s="25">
        <v>0</v>
      </c>
      <c r="G1077" s="40">
        <v>278</v>
      </c>
      <c r="H1077" s="25">
        <v>10</v>
      </c>
      <c r="I1077" s="25">
        <v>22</v>
      </c>
      <c r="J1077" s="25">
        <v>278</v>
      </c>
      <c r="K1077" s="68">
        <f t="shared" si="142"/>
        <v>300</v>
      </c>
    </row>
    <row r="1078" spans="2:11" x14ac:dyDescent="0.25">
      <c r="B1078" s="25" t="s">
        <v>72</v>
      </c>
      <c r="C1078" s="26" t="s">
        <v>73</v>
      </c>
      <c r="D1078" s="18" t="s">
        <v>31</v>
      </c>
      <c r="E1078" s="19">
        <v>1</v>
      </c>
      <c r="F1078" s="25">
        <v>0</v>
      </c>
      <c r="G1078" s="40">
        <v>0</v>
      </c>
      <c r="H1078" s="25">
        <v>0</v>
      </c>
      <c r="I1078" s="25">
        <v>1</v>
      </c>
      <c r="J1078" s="25">
        <v>0</v>
      </c>
      <c r="K1078" s="68">
        <f t="shared" si="142"/>
        <v>1</v>
      </c>
    </row>
    <row r="1079" spans="2:11" x14ac:dyDescent="0.25">
      <c r="B1079" s="25" t="s">
        <v>218</v>
      </c>
      <c r="C1079" s="26" t="s">
        <v>219</v>
      </c>
      <c r="D1079" s="18" t="s">
        <v>31</v>
      </c>
      <c r="E1079" s="19">
        <v>13</v>
      </c>
      <c r="F1079" s="25">
        <v>0</v>
      </c>
      <c r="G1079" s="40">
        <v>141</v>
      </c>
      <c r="H1079" s="25">
        <v>4</v>
      </c>
      <c r="I1079" s="25">
        <v>13</v>
      </c>
      <c r="J1079" s="25">
        <v>141</v>
      </c>
      <c r="K1079" s="68">
        <f t="shared" si="142"/>
        <v>154</v>
      </c>
    </row>
    <row r="1080" spans="2:11" x14ac:dyDescent="0.25">
      <c r="B1080" s="25" t="s">
        <v>220</v>
      </c>
      <c r="C1080" s="26" t="s">
        <v>221</v>
      </c>
      <c r="D1080" s="18" t="s">
        <v>31</v>
      </c>
      <c r="E1080" s="19">
        <v>13</v>
      </c>
      <c r="F1080" s="25">
        <v>0</v>
      </c>
      <c r="G1080" s="40">
        <v>103</v>
      </c>
      <c r="H1080" s="25">
        <v>6</v>
      </c>
      <c r="I1080" s="25">
        <v>13</v>
      </c>
      <c r="J1080" s="25">
        <v>103</v>
      </c>
      <c r="K1080" s="68">
        <f t="shared" si="142"/>
        <v>116</v>
      </c>
    </row>
    <row r="1081" spans="2:11" x14ac:dyDescent="0.25">
      <c r="B1081" s="25" t="s">
        <v>222</v>
      </c>
      <c r="C1081" s="26" t="s">
        <v>223</v>
      </c>
      <c r="D1081" s="18" t="s">
        <v>31</v>
      </c>
      <c r="E1081" s="19">
        <v>1</v>
      </c>
      <c r="F1081" s="25">
        <v>0</v>
      </c>
      <c r="G1081" s="40">
        <v>2</v>
      </c>
      <c r="H1081" s="25">
        <v>0</v>
      </c>
      <c r="I1081" s="25">
        <v>1</v>
      </c>
      <c r="J1081" s="25">
        <v>2</v>
      </c>
      <c r="K1081" s="68">
        <f t="shared" si="142"/>
        <v>3</v>
      </c>
    </row>
    <row r="1082" spans="2:11" x14ac:dyDescent="0.25">
      <c r="B1082" s="25" t="s">
        <v>90</v>
      </c>
      <c r="C1082" s="26" t="s">
        <v>91</v>
      </c>
      <c r="D1082" s="18" t="s">
        <v>31</v>
      </c>
      <c r="E1082" s="19">
        <v>10</v>
      </c>
      <c r="F1082" s="25">
        <v>0</v>
      </c>
      <c r="G1082" s="40">
        <v>24</v>
      </c>
      <c r="H1082" s="25">
        <v>0</v>
      </c>
      <c r="I1082" s="25">
        <v>10</v>
      </c>
      <c r="J1082" s="25">
        <v>24</v>
      </c>
      <c r="K1082" s="68">
        <f t="shared" si="142"/>
        <v>34</v>
      </c>
    </row>
    <row r="1083" spans="2:11" x14ac:dyDescent="0.25">
      <c r="B1083" s="25" t="s">
        <v>74</v>
      </c>
      <c r="C1083" s="26" t="s">
        <v>75</v>
      </c>
      <c r="D1083" s="18" t="s">
        <v>31</v>
      </c>
      <c r="E1083" s="19">
        <v>46</v>
      </c>
      <c r="F1083" s="25">
        <v>0</v>
      </c>
      <c r="G1083" s="40">
        <v>133</v>
      </c>
      <c r="H1083" s="25">
        <v>6</v>
      </c>
      <c r="I1083" s="25">
        <v>46</v>
      </c>
      <c r="J1083" s="25">
        <v>133</v>
      </c>
      <c r="K1083" s="68">
        <f t="shared" si="142"/>
        <v>179</v>
      </c>
    </row>
    <row r="1084" spans="2:11" x14ac:dyDescent="0.25">
      <c r="B1084" s="25" t="s">
        <v>76</v>
      </c>
      <c r="C1084" s="26" t="s">
        <v>77</v>
      </c>
      <c r="D1084" s="18" t="s">
        <v>31</v>
      </c>
      <c r="E1084" s="19">
        <v>48</v>
      </c>
      <c r="F1084" s="25">
        <v>0</v>
      </c>
      <c r="G1084" s="40">
        <v>134</v>
      </c>
      <c r="H1084" s="25">
        <v>3</v>
      </c>
      <c r="I1084" s="25">
        <v>48</v>
      </c>
      <c r="J1084" s="25">
        <v>134</v>
      </c>
      <c r="K1084" s="68">
        <f t="shared" si="142"/>
        <v>182</v>
      </c>
    </row>
    <row r="1085" spans="2:11" x14ac:dyDescent="0.25">
      <c r="B1085" s="25" t="s">
        <v>116</v>
      </c>
      <c r="C1085" s="26" t="s">
        <v>117</v>
      </c>
      <c r="D1085" s="18" t="s">
        <v>31</v>
      </c>
      <c r="E1085" s="19">
        <v>1</v>
      </c>
      <c r="F1085" s="25">
        <v>0</v>
      </c>
      <c r="G1085" s="40">
        <v>0</v>
      </c>
      <c r="H1085" s="25">
        <v>0</v>
      </c>
      <c r="I1085" s="25">
        <v>1</v>
      </c>
      <c r="J1085" s="25">
        <v>0</v>
      </c>
      <c r="K1085" s="68">
        <f t="shared" si="142"/>
        <v>1</v>
      </c>
    </row>
    <row r="1086" spans="2:11" x14ac:dyDescent="0.25">
      <c r="B1086" s="25" t="s">
        <v>78</v>
      </c>
      <c r="C1086" s="26" t="s">
        <v>79</v>
      </c>
      <c r="D1086" s="18" t="s">
        <v>31</v>
      </c>
      <c r="E1086" s="19">
        <v>1</v>
      </c>
      <c r="F1086" s="25">
        <v>0</v>
      </c>
      <c r="G1086" s="40">
        <v>0</v>
      </c>
      <c r="H1086" s="25">
        <v>0</v>
      </c>
      <c r="I1086" s="25">
        <v>1</v>
      </c>
      <c r="J1086" s="25">
        <v>0</v>
      </c>
      <c r="K1086" s="68">
        <f t="shared" si="142"/>
        <v>1</v>
      </c>
    </row>
    <row r="1087" spans="2:11" x14ac:dyDescent="0.25">
      <c r="B1087" s="25" t="s">
        <v>80</v>
      </c>
      <c r="C1087" s="26" t="s">
        <v>81</v>
      </c>
      <c r="D1087" s="18" t="s">
        <v>31</v>
      </c>
      <c r="E1087" s="19">
        <v>1</v>
      </c>
      <c r="F1087" s="25">
        <v>0</v>
      </c>
      <c r="G1087" s="40">
        <v>0</v>
      </c>
      <c r="H1087" s="25">
        <v>0</v>
      </c>
      <c r="I1087" s="25">
        <v>1</v>
      </c>
      <c r="J1087" s="25">
        <v>0</v>
      </c>
      <c r="K1087" s="68">
        <f t="shared" si="142"/>
        <v>1</v>
      </c>
    </row>
    <row r="1088" spans="2:11" x14ac:dyDescent="0.25">
      <c r="B1088" s="25" t="s">
        <v>224</v>
      </c>
      <c r="C1088" s="26" t="s">
        <v>225</v>
      </c>
      <c r="D1088" s="18" t="s">
        <v>31</v>
      </c>
      <c r="E1088" s="19">
        <v>0</v>
      </c>
      <c r="F1088" s="25">
        <v>0</v>
      </c>
      <c r="G1088" s="40">
        <v>11</v>
      </c>
      <c r="H1088" s="25">
        <v>0</v>
      </c>
      <c r="I1088" s="25">
        <v>0</v>
      </c>
      <c r="J1088" s="25">
        <v>11</v>
      </c>
      <c r="K1088" s="68">
        <f t="shared" si="142"/>
        <v>11</v>
      </c>
    </row>
    <row r="1089" spans="2:11" x14ac:dyDescent="0.25">
      <c r="B1089" s="25" t="s">
        <v>570</v>
      </c>
      <c r="C1089" s="26" t="s">
        <v>571</v>
      </c>
      <c r="D1089" s="18" t="s">
        <v>31</v>
      </c>
      <c r="E1089" s="19">
        <v>0</v>
      </c>
      <c r="F1089" s="25">
        <v>0</v>
      </c>
      <c r="G1089" s="40">
        <v>3</v>
      </c>
      <c r="H1089" s="25">
        <v>0</v>
      </c>
      <c r="I1089" s="25">
        <v>0</v>
      </c>
      <c r="J1089" s="25">
        <v>3</v>
      </c>
      <c r="K1089" s="68">
        <f t="shared" si="142"/>
        <v>3</v>
      </c>
    </row>
    <row r="1090" spans="2:11" x14ac:dyDescent="0.25">
      <c r="B1090" s="25" t="s">
        <v>572</v>
      </c>
      <c r="C1090" s="26" t="s">
        <v>573</v>
      </c>
      <c r="D1090" s="18" t="s">
        <v>31</v>
      </c>
      <c r="E1090" s="19">
        <v>4</v>
      </c>
      <c r="F1090" s="25">
        <v>0</v>
      </c>
      <c r="G1090" s="40">
        <v>42</v>
      </c>
      <c r="H1090" s="25">
        <v>1</v>
      </c>
      <c r="I1090" s="25">
        <v>4</v>
      </c>
      <c r="J1090" s="25">
        <v>42</v>
      </c>
      <c r="K1090" s="68">
        <f t="shared" si="142"/>
        <v>46</v>
      </c>
    </row>
    <row r="1091" spans="2:11" x14ac:dyDescent="0.25">
      <c r="B1091" s="25" t="s">
        <v>574</v>
      </c>
      <c r="C1091" s="26" t="s">
        <v>575</v>
      </c>
      <c r="D1091" s="18" t="s">
        <v>31</v>
      </c>
      <c r="E1091" s="19">
        <v>7</v>
      </c>
      <c r="F1091" s="25">
        <v>0</v>
      </c>
      <c r="G1091" s="40">
        <v>95</v>
      </c>
      <c r="H1091" s="25">
        <v>6</v>
      </c>
      <c r="I1091" s="25">
        <v>7</v>
      </c>
      <c r="J1091" s="25">
        <v>95</v>
      </c>
      <c r="K1091" s="68">
        <f t="shared" si="142"/>
        <v>102</v>
      </c>
    </row>
    <row r="1092" spans="2:11" x14ac:dyDescent="0.25">
      <c r="B1092" s="130" t="s">
        <v>27</v>
      </c>
      <c r="C1092" s="130"/>
      <c r="D1092" s="130"/>
      <c r="E1092" s="33">
        <f>SUM(E1072:E1091)</f>
        <v>212</v>
      </c>
      <c r="F1092" s="33">
        <f t="shared" ref="F1092:K1092" si="143">SUM(F1072:F1091)</f>
        <v>0</v>
      </c>
      <c r="G1092" s="33">
        <f t="shared" si="143"/>
        <v>1446</v>
      </c>
      <c r="H1092" s="33">
        <f t="shared" si="143"/>
        <v>57</v>
      </c>
      <c r="I1092" s="33">
        <f t="shared" si="143"/>
        <v>212</v>
      </c>
      <c r="J1092" s="33">
        <f t="shared" si="143"/>
        <v>1446</v>
      </c>
      <c r="K1092" s="33">
        <f t="shared" si="143"/>
        <v>1658</v>
      </c>
    </row>
    <row r="1093" spans="2:11" x14ac:dyDescent="0.25">
      <c r="B1093" s="133"/>
      <c r="C1093" s="133"/>
      <c r="D1093" s="133"/>
      <c r="E1093" s="133"/>
      <c r="F1093" s="133"/>
      <c r="G1093" s="133"/>
      <c r="H1093" s="133"/>
      <c r="I1093" s="133"/>
      <c r="J1093" s="133"/>
      <c r="K1093" s="133"/>
    </row>
    <row r="1094" spans="2:11" x14ac:dyDescent="0.25">
      <c r="B1094" s="130" t="s">
        <v>82</v>
      </c>
      <c r="C1094" s="130"/>
      <c r="D1094" s="130"/>
      <c r="E1094" s="33">
        <f t="shared" ref="E1094:K1094" si="144">E1092+E1068+E1051</f>
        <v>36440</v>
      </c>
      <c r="F1094" s="33">
        <f t="shared" si="144"/>
        <v>1040</v>
      </c>
      <c r="G1094" s="33">
        <f t="shared" si="144"/>
        <v>13291</v>
      </c>
      <c r="H1094" s="33">
        <f t="shared" si="144"/>
        <v>562</v>
      </c>
      <c r="I1094" s="33">
        <f t="shared" si="144"/>
        <v>36440</v>
      </c>
      <c r="J1094" s="33">
        <f t="shared" si="144"/>
        <v>13291</v>
      </c>
      <c r="K1094" s="33">
        <f t="shared" si="144"/>
        <v>49731</v>
      </c>
    </row>
    <row r="1095" spans="2:11" x14ac:dyDescent="0.25">
      <c r="B1095" s="4"/>
      <c r="C1095" s="4"/>
      <c r="D1095" s="4"/>
      <c r="E1095" s="9"/>
      <c r="F1095" s="4"/>
      <c r="G1095" s="4"/>
      <c r="H1095" s="4"/>
      <c r="I1095" s="4"/>
      <c r="J1095" s="4"/>
      <c r="K1095" s="4"/>
    </row>
    <row r="1096" spans="2:11" x14ac:dyDescent="0.25">
      <c r="B1096" s="4"/>
      <c r="C1096" s="4"/>
      <c r="D1096" s="4"/>
      <c r="E1096" s="9"/>
      <c r="F1096" s="4"/>
      <c r="G1096" s="4"/>
      <c r="H1096" s="4"/>
      <c r="I1096" s="4"/>
      <c r="J1096" s="4"/>
      <c r="K1096" s="4"/>
    </row>
    <row r="1097" spans="2:11" ht="18.75" x14ac:dyDescent="0.25">
      <c r="B1097" s="146" t="s">
        <v>1172</v>
      </c>
      <c r="C1097" s="146"/>
      <c r="D1097" s="146"/>
      <c r="E1097" s="146"/>
      <c r="F1097" s="146"/>
      <c r="G1097" s="146"/>
      <c r="H1097" s="146"/>
      <c r="I1097" s="146"/>
      <c r="J1097" s="146"/>
      <c r="K1097" s="146"/>
    </row>
    <row r="1098" spans="2:11" x14ac:dyDescent="0.25">
      <c r="B1098" s="145" t="s">
        <v>1</v>
      </c>
      <c r="C1098" s="145"/>
      <c r="D1098" s="145" t="s">
        <v>2</v>
      </c>
      <c r="E1098" s="145" t="s">
        <v>3</v>
      </c>
      <c r="F1098" s="145"/>
      <c r="G1098" s="145" t="s">
        <v>4</v>
      </c>
      <c r="H1098" s="145"/>
      <c r="I1098" s="145" t="s">
        <v>5</v>
      </c>
      <c r="J1098" s="145"/>
      <c r="K1098" s="145"/>
    </row>
    <row r="1099" spans="2:11" ht="22.5" x14ac:dyDescent="0.25">
      <c r="B1099" s="145"/>
      <c r="C1099" s="145"/>
      <c r="D1099" s="145"/>
      <c r="E1099" s="38" t="s">
        <v>6</v>
      </c>
      <c r="F1099" s="38" t="s">
        <v>7</v>
      </c>
      <c r="G1099" s="38" t="s">
        <v>6</v>
      </c>
      <c r="H1099" s="38" t="s">
        <v>1173</v>
      </c>
      <c r="I1099" s="38" t="s">
        <v>8</v>
      </c>
      <c r="J1099" s="38" t="s">
        <v>9</v>
      </c>
      <c r="K1099" s="38" t="s">
        <v>10</v>
      </c>
    </row>
    <row r="1100" spans="2:11" x14ac:dyDescent="0.25">
      <c r="B1100" s="25" t="s">
        <v>576</v>
      </c>
      <c r="C1100" s="26" t="s">
        <v>577</v>
      </c>
      <c r="D1100" s="18" t="s">
        <v>13</v>
      </c>
      <c r="E1100" s="19">
        <v>2906</v>
      </c>
      <c r="F1100" s="25">
        <v>0</v>
      </c>
      <c r="G1100" s="40">
        <v>594</v>
      </c>
      <c r="H1100" s="25">
        <v>0</v>
      </c>
      <c r="I1100" s="25">
        <v>2906</v>
      </c>
      <c r="J1100" s="25">
        <v>594</v>
      </c>
      <c r="K1100" s="40">
        <f>J1100+I1100</f>
        <v>3500</v>
      </c>
    </row>
    <row r="1101" spans="2:11" x14ac:dyDescent="0.25">
      <c r="B1101" s="25" t="s">
        <v>96</v>
      </c>
      <c r="C1101" s="26" t="s">
        <v>97</v>
      </c>
      <c r="D1101" s="18" t="s">
        <v>13</v>
      </c>
      <c r="E1101" s="19">
        <v>0</v>
      </c>
      <c r="F1101" s="25">
        <v>0</v>
      </c>
      <c r="G1101" s="40">
        <v>1</v>
      </c>
      <c r="H1101" s="25">
        <v>0</v>
      </c>
      <c r="I1101" s="25">
        <v>0</v>
      </c>
      <c r="J1101" s="25">
        <v>1</v>
      </c>
      <c r="K1101" s="68">
        <f t="shared" ref="K1101:K1120" si="145">J1101+I1101</f>
        <v>1</v>
      </c>
    </row>
    <row r="1102" spans="2:11" x14ac:dyDescent="0.25">
      <c r="B1102" s="25" t="s">
        <v>185</v>
      </c>
      <c r="C1102" s="26" t="s">
        <v>186</v>
      </c>
      <c r="D1102" s="18" t="s">
        <v>13</v>
      </c>
      <c r="E1102" s="19">
        <v>297</v>
      </c>
      <c r="F1102" s="25">
        <v>0</v>
      </c>
      <c r="G1102" s="40">
        <v>203</v>
      </c>
      <c r="H1102" s="25">
        <v>18</v>
      </c>
      <c r="I1102" s="25">
        <v>297</v>
      </c>
      <c r="J1102" s="25">
        <v>203</v>
      </c>
      <c r="K1102" s="68">
        <f t="shared" si="145"/>
        <v>500</v>
      </c>
    </row>
    <row r="1103" spans="2:11" x14ac:dyDescent="0.25">
      <c r="B1103" s="25" t="s">
        <v>98</v>
      </c>
      <c r="C1103" s="26" t="s">
        <v>99</v>
      </c>
      <c r="D1103" s="18" t="s">
        <v>13</v>
      </c>
      <c r="E1103" s="19">
        <v>0</v>
      </c>
      <c r="F1103" s="25">
        <v>0</v>
      </c>
      <c r="G1103" s="40">
        <v>1</v>
      </c>
      <c r="H1103" s="25">
        <v>1</v>
      </c>
      <c r="I1103" s="25">
        <v>0</v>
      </c>
      <c r="J1103" s="25">
        <v>1</v>
      </c>
      <c r="K1103" s="68">
        <f t="shared" si="145"/>
        <v>1</v>
      </c>
    </row>
    <row r="1104" spans="2:11" x14ac:dyDescent="0.25">
      <c r="B1104" s="25" t="s">
        <v>323</v>
      </c>
      <c r="C1104" s="26" t="s">
        <v>324</v>
      </c>
      <c r="D1104" s="18" t="s">
        <v>13</v>
      </c>
      <c r="E1104" s="19">
        <v>1</v>
      </c>
      <c r="F1104" s="25">
        <v>0</v>
      </c>
      <c r="G1104" s="40">
        <v>0</v>
      </c>
      <c r="H1104" s="25">
        <v>0</v>
      </c>
      <c r="I1104" s="25">
        <v>1</v>
      </c>
      <c r="J1104" s="25">
        <v>0</v>
      </c>
      <c r="K1104" s="68">
        <f t="shared" si="145"/>
        <v>1</v>
      </c>
    </row>
    <row r="1105" spans="2:11" x14ac:dyDescent="0.25">
      <c r="B1105" s="131" t="s">
        <v>16</v>
      </c>
      <c r="C1105" s="132" t="s">
        <v>17</v>
      </c>
      <c r="D1105" s="18" t="s">
        <v>13</v>
      </c>
      <c r="E1105" s="19">
        <v>87</v>
      </c>
      <c r="F1105" s="25">
        <v>87</v>
      </c>
      <c r="G1105" s="40">
        <v>0</v>
      </c>
      <c r="H1105" s="25">
        <v>0</v>
      </c>
      <c r="I1105" s="25">
        <v>87</v>
      </c>
      <c r="J1105" s="25">
        <v>0</v>
      </c>
      <c r="K1105" s="68">
        <f t="shared" si="145"/>
        <v>87</v>
      </c>
    </row>
    <row r="1106" spans="2:11" x14ac:dyDescent="0.25">
      <c r="B1106" s="131"/>
      <c r="C1106" s="132"/>
      <c r="D1106" s="18" t="s">
        <v>18</v>
      </c>
      <c r="E1106" s="19">
        <v>39</v>
      </c>
      <c r="F1106" s="25">
        <v>39</v>
      </c>
      <c r="G1106" s="40">
        <v>0</v>
      </c>
      <c r="H1106" s="25">
        <v>0</v>
      </c>
      <c r="I1106" s="25">
        <v>39</v>
      </c>
      <c r="J1106" s="25">
        <v>0</v>
      </c>
      <c r="K1106" s="68">
        <f t="shared" si="145"/>
        <v>39</v>
      </c>
    </row>
    <row r="1107" spans="2:11" x14ac:dyDescent="0.25">
      <c r="B1107" s="131" t="s">
        <v>173</v>
      </c>
      <c r="C1107" s="132" t="s">
        <v>174</v>
      </c>
      <c r="D1107" s="18" t="s">
        <v>13</v>
      </c>
      <c r="E1107" s="19">
        <v>0</v>
      </c>
      <c r="F1107" s="25">
        <v>0</v>
      </c>
      <c r="G1107" s="40">
        <v>1</v>
      </c>
      <c r="H1107" s="25">
        <v>1</v>
      </c>
      <c r="I1107" s="25">
        <v>0</v>
      </c>
      <c r="J1107" s="25">
        <v>1</v>
      </c>
      <c r="K1107" s="68">
        <f t="shared" si="145"/>
        <v>1</v>
      </c>
    </row>
    <row r="1108" spans="2:11" x14ac:dyDescent="0.25">
      <c r="B1108" s="131"/>
      <c r="C1108" s="132"/>
      <c r="D1108" s="18" t="s">
        <v>18</v>
      </c>
      <c r="E1108" s="19">
        <v>3</v>
      </c>
      <c r="F1108" s="25">
        <v>3</v>
      </c>
      <c r="G1108" s="40">
        <v>0</v>
      </c>
      <c r="H1108" s="25">
        <v>0</v>
      </c>
      <c r="I1108" s="25">
        <v>3</v>
      </c>
      <c r="J1108" s="25">
        <v>0</v>
      </c>
      <c r="K1108" s="68">
        <f t="shared" si="145"/>
        <v>3</v>
      </c>
    </row>
    <row r="1109" spans="2:11" x14ac:dyDescent="0.25">
      <c r="B1109" s="25" t="s">
        <v>104</v>
      </c>
      <c r="C1109" s="26" t="s">
        <v>105</v>
      </c>
      <c r="D1109" s="18" t="s">
        <v>13</v>
      </c>
      <c r="E1109" s="19">
        <v>1</v>
      </c>
      <c r="F1109" s="25">
        <v>0</v>
      </c>
      <c r="G1109" s="40">
        <v>0</v>
      </c>
      <c r="H1109" s="25">
        <v>0</v>
      </c>
      <c r="I1109" s="25">
        <v>1</v>
      </c>
      <c r="J1109" s="25">
        <v>0</v>
      </c>
      <c r="K1109" s="68">
        <f t="shared" si="145"/>
        <v>1</v>
      </c>
    </row>
    <row r="1110" spans="2:11" x14ac:dyDescent="0.25">
      <c r="B1110" s="25" t="s">
        <v>333</v>
      </c>
      <c r="C1110" s="26" t="s">
        <v>334</v>
      </c>
      <c r="D1110" s="18" t="s">
        <v>13</v>
      </c>
      <c r="E1110" s="19">
        <v>42</v>
      </c>
      <c r="F1110" s="25">
        <v>0</v>
      </c>
      <c r="G1110" s="40">
        <v>48</v>
      </c>
      <c r="H1110" s="25">
        <v>0</v>
      </c>
      <c r="I1110" s="25">
        <v>42</v>
      </c>
      <c r="J1110" s="25">
        <v>48</v>
      </c>
      <c r="K1110" s="68">
        <f t="shared" si="145"/>
        <v>90</v>
      </c>
    </row>
    <row r="1111" spans="2:11" x14ac:dyDescent="0.25">
      <c r="B1111" s="25" t="s">
        <v>19</v>
      </c>
      <c r="C1111" s="26" t="s">
        <v>20</v>
      </c>
      <c r="D1111" s="18" t="s">
        <v>13</v>
      </c>
      <c r="E1111" s="19">
        <v>101</v>
      </c>
      <c r="F1111" s="25">
        <v>3</v>
      </c>
      <c r="G1111" s="40">
        <v>32</v>
      </c>
      <c r="H1111" s="25">
        <v>0</v>
      </c>
      <c r="I1111" s="25">
        <v>101</v>
      </c>
      <c r="J1111" s="25">
        <v>32</v>
      </c>
      <c r="K1111" s="68">
        <f t="shared" si="145"/>
        <v>133</v>
      </c>
    </row>
    <row r="1112" spans="2:11" x14ac:dyDescent="0.25">
      <c r="B1112" s="25" t="s">
        <v>578</v>
      </c>
      <c r="C1112" s="26" t="s">
        <v>579</v>
      </c>
      <c r="D1112" s="18" t="s">
        <v>13</v>
      </c>
      <c r="E1112" s="19">
        <v>70</v>
      </c>
      <c r="F1112" s="25">
        <v>70</v>
      </c>
      <c r="G1112" s="40">
        <v>0</v>
      </c>
      <c r="H1112" s="25">
        <v>0</v>
      </c>
      <c r="I1112" s="25">
        <v>70</v>
      </c>
      <c r="J1112" s="25">
        <v>0</v>
      </c>
      <c r="K1112" s="68">
        <f t="shared" si="145"/>
        <v>70</v>
      </c>
    </row>
    <row r="1113" spans="2:11" x14ac:dyDescent="0.25">
      <c r="B1113" s="131" t="s">
        <v>201</v>
      </c>
      <c r="C1113" s="132" t="s">
        <v>202</v>
      </c>
      <c r="D1113" s="18" t="s">
        <v>13</v>
      </c>
      <c r="E1113" s="19">
        <v>1</v>
      </c>
      <c r="F1113" s="25">
        <v>0</v>
      </c>
      <c r="G1113" s="40">
        <v>0</v>
      </c>
      <c r="H1113" s="25">
        <v>0</v>
      </c>
      <c r="I1113" s="25">
        <v>1</v>
      </c>
      <c r="J1113" s="25">
        <v>0</v>
      </c>
      <c r="K1113" s="68">
        <f t="shared" si="145"/>
        <v>1</v>
      </c>
    </row>
    <row r="1114" spans="2:11" x14ac:dyDescent="0.25">
      <c r="B1114" s="131"/>
      <c r="C1114" s="132"/>
      <c r="D1114" s="18" t="s">
        <v>18</v>
      </c>
      <c r="E1114" s="19">
        <v>1</v>
      </c>
      <c r="F1114" s="25">
        <v>1</v>
      </c>
      <c r="G1114" s="40">
        <v>0</v>
      </c>
      <c r="H1114" s="25">
        <v>0</v>
      </c>
      <c r="I1114" s="25">
        <v>1</v>
      </c>
      <c r="J1114" s="25">
        <v>0</v>
      </c>
      <c r="K1114" s="68">
        <f t="shared" si="145"/>
        <v>1</v>
      </c>
    </row>
    <row r="1115" spans="2:11" x14ac:dyDescent="0.25">
      <c r="B1115" s="131" t="s">
        <v>21</v>
      </c>
      <c r="C1115" s="132" t="s">
        <v>22</v>
      </c>
      <c r="D1115" s="18" t="s">
        <v>13</v>
      </c>
      <c r="E1115" s="19">
        <v>220</v>
      </c>
      <c r="F1115" s="25">
        <v>6</v>
      </c>
      <c r="G1115" s="40">
        <v>79</v>
      </c>
      <c r="H1115" s="25">
        <v>0</v>
      </c>
      <c r="I1115" s="25">
        <v>220</v>
      </c>
      <c r="J1115" s="25">
        <v>79</v>
      </c>
      <c r="K1115" s="68">
        <f t="shared" si="145"/>
        <v>299</v>
      </c>
    </row>
    <row r="1116" spans="2:11" x14ac:dyDescent="0.25">
      <c r="B1116" s="131"/>
      <c r="C1116" s="132"/>
      <c r="D1116" s="18" t="s">
        <v>18</v>
      </c>
      <c r="E1116" s="19">
        <v>45</v>
      </c>
      <c r="F1116" s="25">
        <v>45</v>
      </c>
      <c r="G1116" s="40">
        <v>0</v>
      </c>
      <c r="H1116" s="25">
        <v>0</v>
      </c>
      <c r="I1116" s="25">
        <v>45</v>
      </c>
      <c r="J1116" s="25">
        <v>0</v>
      </c>
      <c r="K1116" s="68">
        <f t="shared" si="145"/>
        <v>45</v>
      </c>
    </row>
    <row r="1117" spans="2:11" x14ac:dyDescent="0.25">
      <c r="B1117" s="131" t="s">
        <v>23</v>
      </c>
      <c r="C1117" s="132" t="s">
        <v>24</v>
      </c>
      <c r="D1117" s="18" t="s">
        <v>13</v>
      </c>
      <c r="E1117" s="19">
        <v>19</v>
      </c>
      <c r="F1117" s="25">
        <v>0</v>
      </c>
      <c r="G1117" s="40">
        <v>7</v>
      </c>
      <c r="H1117" s="25">
        <v>0</v>
      </c>
      <c r="I1117" s="25">
        <v>19</v>
      </c>
      <c r="J1117" s="25">
        <v>7</v>
      </c>
      <c r="K1117" s="68">
        <f t="shared" si="145"/>
        <v>26</v>
      </c>
    </row>
    <row r="1118" spans="2:11" x14ac:dyDescent="0.25">
      <c r="B1118" s="131"/>
      <c r="C1118" s="132"/>
      <c r="D1118" s="18" t="s">
        <v>18</v>
      </c>
      <c r="E1118" s="19">
        <v>10</v>
      </c>
      <c r="F1118" s="25">
        <v>10</v>
      </c>
      <c r="G1118" s="40">
        <v>0</v>
      </c>
      <c r="H1118" s="25">
        <v>0</v>
      </c>
      <c r="I1118" s="25">
        <v>10</v>
      </c>
      <c r="J1118" s="25">
        <v>0</v>
      </c>
      <c r="K1118" s="68">
        <f t="shared" si="145"/>
        <v>10</v>
      </c>
    </row>
    <row r="1119" spans="2:11" x14ac:dyDescent="0.25">
      <c r="B1119" s="131" t="s">
        <v>580</v>
      </c>
      <c r="C1119" s="132" t="s">
        <v>581</v>
      </c>
      <c r="D1119" s="18" t="s">
        <v>13</v>
      </c>
      <c r="E1119" s="19">
        <v>1068</v>
      </c>
      <c r="F1119" s="25">
        <v>0</v>
      </c>
      <c r="G1119" s="40">
        <v>1054</v>
      </c>
      <c r="H1119" s="25">
        <v>0</v>
      </c>
      <c r="I1119" s="25">
        <v>1068</v>
      </c>
      <c r="J1119" s="25">
        <v>1054</v>
      </c>
      <c r="K1119" s="68">
        <f t="shared" si="145"/>
        <v>2122</v>
      </c>
    </row>
    <row r="1120" spans="2:11" x14ac:dyDescent="0.25">
      <c r="B1120" s="131"/>
      <c r="C1120" s="132"/>
      <c r="D1120" s="18" t="s">
        <v>18</v>
      </c>
      <c r="E1120" s="19">
        <v>5</v>
      </c>
      <c r="F1120" s="25">
        <v>5</v>
      </c>
      <c r="G1120" s="40">
        <v>0</v>
      </c>
      <c r="H1120" s="25">
        <v>0</v>
      </c>
      <c r="I1120" s="25">
        <v>5</v>
      </c>
      <c r="J1120" s="25">
        <v>0</v>
      </c>
      <c r="K1120" s="68">
        <f t="shared" si="145"/>
        <v>5</v>
      </c>
    </row>
    <row r="1121" spans="2:11" x14ac:dyDescent="0.25">
      <c r="B1121" s="130" t="s">
        <v>27</v>
      </c>
      <c r="C1121" s="130"/>
      <c r="D1121" s="130"/>
      <c r="E1121" s="33">
        <f>SUM(E1100:E1120)</f>
        <v>4916</v>
      </c>
      <c r="F1121" s="33">
        <f t="shared" ref="F1121:K1121" si="146">SUM(F1100:F1120)</f>
        <v>269</v>
      </c>
      <c r="G1121" s="33">
        <f t="shared" si="146"/>
        <v>2020</v>
      </c>
      <c r="H1121" s="33">
        <f t="shared" si="146"/>
        <v>20</v>
      </c>
      <c r="I1121" s="33">
        <f t="shared" si="146"/>
        <v>4916</v>
      </c>
      <c r="J1121" s="33">
        <f t="shared" si="146"/>
        <v>2020</v>
      </c>
      <c r="K1121" s="33">
        <f t="shared" si="146"/>
        <v>6936</v>
      </c>
    </row>
    <row r="1122" spans="2:11" x14ac:dyDescent="0.25">
      <c r="B1122" s="133"/>
      <c r="C1122" s="133"/>
      <c r="D1122" s="133"/>
      <c r="E1122" s="133"/>
      <c r="F1122" s="133"/>
      <c r="G1122" s="133"/>
      <c r="H1122" s="133"/>
      <c r="I1122" s="133"/>
      <c r="J1122" s="133"/>
      <c r="K1122" s="133"/>
    </row>
    <row r="1123" spans="2:11" x14ac:dyDescent="0.25">
      <c r="B1123" s="145" t="s">
        <v>28</v>
      </c>
      <c r="C1123" s="145"/>
      <c r="D1123" s="145" t="s">
        <v>2</v>
      </c>
      <c r="E1123" s="145" t="s">
        <v>3</v>
      </c>
      <c r="F1123" s="145"/>
      <c r="G1123" s="145" t="s">
        <v>4</v>
      </c>
      <c r="H1123" s="145"/>
      <c r="I1123" s="145" t="s">
        <v>5</v>
      </c>
      <c r="J1123" s="145"/>
      <c r="K1123" s="145"/>
    </row>
    <row r="1124" spans="2:11" ht="22.5" x14ac:dyDescent="0.25">
      <c r="B1124" s="145"/>
      <c r="C1124" s="145"/>
      <c r="D1124" s="145"/>
      <c r="E1124" s="38" t="s">
        <v>6</v>
      </c>
      <c r="F1124" s="38" t="s">
        <v>7</v>
      </c>
      <c r="G1124" s="38" t="s">
        <v>6</v>
      </c>
      <c r="H1124" s="38" t="s">
        <v>1173</v>
      </c>
      <c r="I1124" s="38" t="s">
        <v>8</v>
      </c>
      <c r="J1124" s="38" t="s">
        <v>9</v>
      </c>
      <c r="K1124" s="38" t="s">
        <v>10</v>
      </c>
    </row>
    <row r="1125" spans="2:11" x14ac:dyDescent="0.25">
      <c r="B1125" s="25" t="s">
        <v>582</v>
      </c>
      <c r="C1125" s="26" t="s">
        <v>583</v>
      </c>
      <c r="D1125" s="18" t="s">
        <v>31</v>
      </c>
      <c r="E1125" s="19">
        <v>0</v>
      </c>
      <c r="F1125" s="25">
        <v>0</v>
      </c>
      <c r="G1125" s="40">
        <v>1</v>
      </c>
      <c r="H1125" s="25">
        <v>1</v>
      </c>
      <c r="I1125" s="25">
        <v>0</v>
      </c>
      <c r="J1125" s="25">
        <v>1</v>
      </c>
      <c r="K1125" s="40">
        <f>J1125+I1125</f>
        <v>1</v>
      </c>
    </row>
    <row r="1126" spans="2:11" x14ac:dyDescent="0.25">
      <c r="B1126" s="25" t="s">
        <v>584</v>
      </c>
      <c r="C1126" s="26" t="s">
        <v>585</v>
      </c>
      <c r="D1126" s="18" t="s">
        <v>31</v>
      </c>
      <c r="E1126" s="19">
        <v>49</v>
      </c>
      <c r="F1126" s="25">
        <v>48</v>
      </c>
      <c r="G1126" s="40">
        <v>0</v>
      </c>
      <c r="H1126" s="25">
        <v>0</v>
      </c>
      <c r="I1126" s="25">
        <v>49</v>
      </c>
      <c r="J1126" s="25">
        <v>0</v>
      </c>
      <c r="K1126" s="68">
        <f t="shared" ref="K1126:K1143" si="147">J1126+I1126</f>
        <v>49</v>
      </c>
    </row>
    <row r="1127" spans="2:11" x14ac:dyDescent="0.25">
      <c r="B1127" s="25" t="s">
        <v>355</v>
      </c>
      <c r="C1127" s="26" t="s">
        <v>356</v>
      </c>
      <c r="D1127" s="18" t="s">
        <v>31</v>
      </c>
      <c r="E1127" s="19">
        <v>564</v>
      </c>
      <c r="F1127" s="25">
        <v>556</v>
      </c>
      <c r="G1127" s="40">
        <v>0</v>
      </c>
      <c r="H1127" s="25">
        <v>0</v>
      </c>
      <c r="I1127" s="25">
        <v>564</v>
      </c>
      <c r="J1127" s="25">
        <v>0</v>
      </c>
      <c r="K1127" s="68">
        <f t="shared" si="147"/>
        <v>564</v>
      </c>
    </row>
    <row r="1128" spans="2:11" x14ac:dyDescent="0.25">
      <c r="B1128" s="25" t="s">
        <v>29</v>
      </c>
      <c r="C1128" s="26" t="s">
        <v>30</v>
      </c>
      <c r="D1128" s="18" t="s">
        <v>31</v>
      </c>
      <c r="E1128" s="19">
        <v>2</v>
      </c>
      <c r="F1128" s="25">
        <v>0</v>
      </c>
      <c r="G1128" s="40">
        <v>0</v>
      </c>
      <c r="H1128" s="25">
        <v>0</v>
      </c>
      <c r="I1128" s="25">
        <v>2</v>
      </c>
      <c r="J1128" s="25">
        <v>0</v>
      </c>
      <c r="K1128" s="68">
        <f t="shared" si="147"/>
        <v>2</v>
      </c>
    </row>
    <row r="1129" spans="2:11" x14ac:dyDescent="0.25">
      <c r="B1129" s="25" t="s">
        <v>32</v>
      </c>
      <c r="C1129" s="26" t="s">
        <v>33</v>
      </c>
      <c r="D1129" s="18" t="s">
        <v>31</v>
      </c>
      <c r="E1129" s="19">
        <v>1</v>
      </c>
      <c r="F1129" s="25">
        <v>0</v>
      </c>
      <c r="G1129" s="40">
        <v>0</v>
      </c>
      <c r="H1129" s="25">
        <v>0</v>
      </c>
      <c r="I1129" s="25">
        <v>1</v>
      </c>
      <c r="J1129" s="25">
        <v>0</v>
      </c>
      <c r="K1129" s="68">
        <f t="shared" si="147"/>
        <v>1</v>
      </c>
    </row>
    <row r="1130" spans="2:11" x14ac:dyDescent="0.25">
      <c r="B1130" s="25" t="s">
        <v>586</v>
      </c>
      <c r="C1130" s="26" t="s">
        <v>587</v>
      </c>
      <c r="D1130" s="18" t="s">
        <v>31</v>
      </c>
      <c r="E1130" s="19">
        <v>1</v>
      </c>
      <c r="F1130" s="25">
        <v>1</v>
      </c>
      <c r="G1130" s="40">
        <v>0</v>
      </c>
      <c r="H1130" s="25">
        <v>0</v>
      </c>
      <c r="I1130" s="25">
        <v>1</v>
      </c>
      <c r="J1130" s="25">
        <v>0</v>
      </c>
      <c r="K1130" s="68">
        <f t="shared" si="147"/>
        <v>1</v>
      </c>
    </row>
    <row r="1131" spans="2:11" x14ac:dyDescent="0.25">
      <c r="B1131" s="131" t="s">
        <v>34</v>
      </c>
      <c r="C1131" s="132" t="s">
        <v>35</v>
      </c>
      <c r="D1131" s="18" t="s">
        <v>31</v>
      </c>
      <c r="E1131" s="19">
        <v>32</v>
      </c>
      <c r="F1131" s="25">
        <v>0</v>
      </c>
      <c r="G1131" s="40">
        <v>3</v>
      </c>
      <c r="H1131" s="25">
        <v>0</v>
      </c>
      <c r="I1131" s="25">
        <v>32</v>
      </c>
      <c r="J1131" s="25">
        <v>3</v>
      </c>
      <c r="K1131" s="68">
        <f t="shared" si="147"/>
        <v>35</v>
      </c>
    </row>
    <row r="1132" spans="2:11" x14ac:dyDescent="0.25">
      <c r="B1132" s="131"/>
      <c r="C1132" s="132"/>
      <c r="D1132" s="18" t="s">
        <v>132</v>
      </c>
      <c r="E1132" s="19">
        <v>11</v>
      </c>
      <c r="F1132" s="25">
        <v>0</v>
      </c>
      <c r="G1132" s="40">
        <v>0</v>
      </c>
      <c r="H1132" s="25">
        <v>0</v>
      </c>
      <c r="I1132" s="25">
        <v>11</v>
      </c>
      <c r="J1132" s="25">
        <v>0</v>
      </c>
      <c r="K1132" s="68">
        <f t="shared" si="147"/>
        <v>11</v>
      </c>
    </row>
    <row r="1133" spans="2:11" x14ac:dyDescent="0.25">
      <c r="B1133" s="25" t="s">
        <v>588</v>
      </c>
      <c r="C1133" s="26" t="s">
        <v>589</v>
      </c>
      <c r="D1133" s="18" t="s">
        <v>31</v>
      </c>
      <c r="E1133" s="19">
        <v>63</v>
      </c>
      <c r="F1133" s="25">
        <v>0</v>
      </c>
      <c r="G1133" s="40">
        <v>137</v>
      </c>
      <c r="H1133" s="25">
        <v>85</v>
      </c>
      <c r="I1133" s="25">
        <v>63</v>
      </c>
      <c r="J1133" s="25">
        <v>137</v>
      </c>
      <c r="K1133" s="68">
        <f t="shared" si="147"/>
        <v>200</v>
      </c>
    </row>
    <row r="1134" spans="2:11" x14ac:dyDescent="0.25">
      <c r="B1134" s="25" t="s">
        <v>590</v>
      </c>
      <c r="C1134" s="26" t="s">
        <v>591</v>
      </c>
      <c r="D1134" s="18" t="s">
        <v>31</v>
      </c>
      <c r="E1134" s="19">
        <v>131</v>
      </c>
      <c r="F1134" s="25">
        <v>0</v>
      </c>
      <c r="G1134" s="40">
        <v>28</v>
      </c>
      <c r="H1134" s="25">
        <v>0</v>
      </c>
      <c r="I1134" s="25">
        <v>131</v>
      </c>
      <c r="J1134" s="25">
        <v>28</v>
      </c>
      <c r="K1134" s="68">
        <f t="shared" si="147"/>
        <v>159</v>
      </c>
    </row>
    <row r="1135" spans="2:11" x14ac:dyDescent="0.25">
      <c r="B1135" s="25" t="s">
        <v>592</v>
      </c>
      <c r="C1135" s="26" t="s">
        <v>593</v>
      </c>
      <c r="D1135" s="18" t="s">
        <v>31</v>
      </c>
      <c r="E1135" s="19">
        <v>29</v>
      </c>
      <c r="F1135" s="25">
        <v>0</v>
      </c>
      <c r="G1135" s="40">
        <v>19</v>
      </c>
      <c r="H1135" s="25">
        <v>8</v>
      </c>
      <c r="I1135" s="25">
        <v>29</v>
      </c>
      <c r="J1135" s="25">
        <v>19</v>
      </c>
      <c r="K1135" s="68">
        <f t="shared" si="147"/>
        <v>48</v>
      </c>
    </row>
    <row r="1136" spans="2:11" x14ac:dyDescent="0.25">
      <c r="B1136" s="25" t="s">
        <v>594</v>
      </c>
      <c r="C1136" s="26" t="s">
        <v>595</v>
      </c>
      <c r="D1136" s="18" t="s">
        <v>31</v>
      </c>
      <c r="E1136" s="19">
        <v>1</v>
      </c>
      <c r="F1136" s="25">
        <v>1</v>
      </c>
      <c r="G1136" s="40">
        <v>0</v>
      </c>
      <c r="H1136" s="25">
        <v>0</v>
      </c>
      <c r="I1136" s="25">
        <v>1</v>
      </c>
      <c r="J1136" s="25">
        <v>0</v>
      </c>
      <c r="K1136" s="68">
        <f t="shared" si="147"/>
        <v>1</v>
      </c>
    </row>
    <row r="1137" spans="2:11" x14ac:dyDescent="0.25">
      <c r="B1137" s="25" t="s">
        <v>596</v>
      </c>
      <c r="C1137" s="26" t="s">
        <v>597</v>
      </c>
      <c r="D1137" s="18" t="s">
        <v>31</v>
      </c>
      <c r="E1137" s="19">
        <v>11</v>
      </c>
      <c r="F1137" s="25">
        <v>0</v>
      </c>
      <c r="G1137" s="40">
        <v>4</v>
      </c>
      <c r="H1137" s="25">
        <v>2</v>
      </c>
      <c r="I1137" s="25">
        <v>11</v>
      </c>
      <c r="J1137" s="25">
        <v>4</v>
      </c>
      <c r="K1137" s="68">
        <f t="shared" si="147"/>
        <v>15</v>
      </c>
    </row>
    <row r="1138" spans="2:11" x14ac:dyDescent="0.25">
      <c r="B1138" s="25" t="s">
        <v>40</v>
      </c>
      <c r="C1138" s="26" t="s">
        <v>41</v>
      </c>
      <c r="D1138" s="18" t="s">
        <v>31</v>
      </c>
      <c r="E1138" s="19">
        <v>5</v>
      </c>
      <c r="F1138" s="25">
        <v>0</v>
      </c>
      <c r="G1138" s="40">
        <v>1</v>
      </c>
      <c r="H1138" s="25">
        <v>0</v>
      </c>
      <c r="I1138" s="25">
        <v>5</v>
      </c>
      <c r="J1138" s="25">
        <v>1</v>
      </c>
      <c r="K1138" s="68">
        <f t="shared" si="147"/>
        <v>6</v>
      </c>
    </row>
    <row r="1139" spans="2:11" x14ac:dyDescent="0.25">
      <c r="B1139" s="25" t="s">
        <v>42</v>
      </c>
      <c r="C1139" s="26" t="s">
        <v>43</v>
      </c>
      <c r="D1139" s="18" t="s">
        <v>31</v>
      </c>
      <c r="E1139" s="19">
        <v>13</v>
      </c>
      <c r="F1139" s="25">
        <v>0</v>
      </c>
      <c r="G1139" s="40">
        <v>4</v>
      </c>
      <c r="H1139" s="25">
        <v>0</v>
      </c>
      <c r="I1139" s="25">
        <v>13</v>
      </c>
      <c r="J1139" s="25">
        <v>4</v>
      </c>
      <c r="K1139" s="68">
        <f t="shared" si="147"/>
        <v>17</v>
      </c>
    </row>
    <row r="1140" spans="2:11" x14ac:dyDescent="0.25">
      <c r="B1140" s="25" t="s">
        <v>46</v>
      </c>
      <c r="C1140" s="26" t="s">
        <v>47</v>
      </c>
      <c r="D1140" s="18" t="s">
        <v>31</v>
      </c>
      <c r="E1140" s="19">
        <v>9</v>
      </c>
      <c r="F1140" s="25">
        <v>0</v>
      </c>
      <c r="G1140" s="40">
        <v>0</v>
      </c>
      <c r="H1140" s="25">
        <v>0</v>
      </c>
      <c r="I1140" s="25">
        <v>9</v>
      </c>
      <c r="J1140" s="25">
        <v>0</v>
      </c>
      <c r="K1140" s="68">
        <f t="shared" si="147"/>
        <v>9</v>
      </c>
    </row>
    <row r="1141" spans="2:11" x14ac:dyDescent="0.25">
      <c r="B1141" s="25" t="s">
        <v>48</v>
      </c>
      <c r="C1141" s="26" t="s">
        <v>49</v>
      </c>
      <c r="D1141" s="18" t="s">
        <v>132</v>
      </c>
      <c r="E1141" s="19">
        <v>7</v>
      </c>
      <c r="F1141" s="25">
        <v>0</v>
      </c>
      <c r="G1141" s="40">
        <v>0</v>
      </c>
      <c r="H1141" s="25">
        <v>0</v>
      </c>
      <c r="I1141" s="25">
        <v>7</v>
      </c>
      <c r="J1141" s="25">
        <v>0</v>
      </c>
      <c r="K1141" s="68">
        <f t="shared" si="147"/>
        <v>7</v>
      </c>
    </row>
    <row r="1142" spans="2:11" x14ac:dyDescent="0.25">
      <c r="B1142" s="25" t="s">
        <v>56</v>
      </c>
      <c r="C1142" s="26" t="s">
        <v>57</v>
      </c>
      <c r="D1142" s="18" t="s">
        <v>31</v>
      </c>
      <c r="E1142" s="19">
        <v>2</v>
      </c>
      <c r="F1142" s="25">
        <v>0</v>
      </c>
      <c r="G1142" s="40">
        <v>0</v>
      </c>
      <c r="H1142" s="25">
        <v>0</v>
      </c>
      <c r="I1142" s="25">
        <v>2</v>
      </c>
      <c r="J1142" s="25">
        <v>0</v>
      </c>
      <c r="K1142" s="68">
        <f t="shared" si="147"/>
        <v>2</v>
      </c>
    </row>
    <row r="1143" spans="2:11" x14ac:dyDescent="0.25">
      <c r="B1143" s="25" t="s">
        <v>84</v>
      </c>
      <c r="C1143" s="26" t="s">
        <v>85</v>
      </c>
      <c r="D1143" s="18" t="s">
        <v>132</v>
      </c>
      <c r="E1143" s="19">
        <v>8</v>
      </c>
      <c r="F1143" s="25">
        <v>0</v>
      </c>
      <c r="G1143" s="40">
        <v>0</v>
      </c>
      <c r="H1143" s="25">
        <v>0</v>
      </c>
      <c r="I1143" s="25">
        <v>8</v>
      </c>
      <c r="J1143" s="25">
        <v>0</v>
      </c>
      <c r="K1143" s="68">
        <f t="shared" si="147"/>
        <v>8</v>
      </c>
    </row>
    <row r="1144" spans="2:11" x14ac:dyDescent="0.25">
      <c r="B1144" s="130" t="s">
        <v>27</v>
      </c>
      <c r="C1144" s="130"/>
      <c r="D1144" s="130"/>
      <c r="E1144" s="33">
        <f>SUM(E1125:E1143)</f>
        <v>939</v>
      </c>
      <c r="F1144" s="33">
        <f t="shared" ref="F1144:K1144" si="148">SUM(F1125:F1143)</f>
        <v>606</v>
      </c>
      <c r="G1144" s="33">
        <f t="shared" si="148"/>
        <v>197</v>
      </c>
      <c r="H1144" s="33">
        <f t="shared" si="148"/>
        <v>96</v>
      </c>
      <c r="I1144" s="33">
        <f t="shared" si="148"/>
        <v>939</v>
      </c>
      <c r="J1144" s="33">
        <f t="shared" si="148"/>
        <v>197</v>
      </c>
      <c r="K1144" s="33">
        <f t="shared" si="148"/>
        <v>1136</v>
      </c>
    </row>
    <row r="1145" spans="2:11" x14ac:dyDescent="0.25">
      <c r="B1145" s="133"/>
      <c r="C1145" s="133"/>
      <c r="D1145" s="133"/>
      <c r="E1145" s="133"/>
      <c r="F1145" s="133"/>
      <c r="G1145" s="133"/>
      <c r="H1145" s="133"/>
      <c r="I1145" s="133"/>
      <c r="J1145" s="133"/>
      <c r="K1145" s="133"/>
    </row>
    <row r="1146" spans="2:11" x14ac:dyDescent="0.25">
      <c r="B1146" s="145" t="s">
        <v>58</v>
      </c>
      <c r="C1146" s="145"/>
      <c r="D1146" s="145" t="s">
        <v>2</v>
      </c>
      <c r="E1146" s="145" t="s">
        <v>3</v>
      </c>
      <c r="F1146" s="145"/>
      <c r="G1146" s="145" t="s">
        <v>4</v>
      </c>
      <c r="H1146" s="145"/>
      <c r="I1146" s="145" t="s">
        <v>5</v>
      </c>
      <c r="J1146" s="145"/>
      <c r="K1146" s="145"/>
    </row>
    <row r="1147" spans="2:11" ht="22.5" x14ac:dyDescent="0.25">
      <c r="B1147" s="145"/>
      <c r="C1147" s="145"/>
      <c r="D1147" s="145"/>
      <c r="E1147" s="38" t="s">
        <v>6</v>
      </c>
      <c r="F1147" s="38" t="s">
        <v>7</v>
      </c>
      <c r="G1147" s="38" t="s">
        <v>6</v>
      </c>
      <c r="H1147" s="38" t="s">
        <v>1173</v>
      </c>
      <c r="I1147" s="38" t="s">
        <v>8</v>
      </c>
      <c r="J1147" s="38" t="s">
        <v>9</v>
      </c>
      <c r="K1147" s="38" t="s">
        <v>10</v>
      </c>
    </row>
    <row r="1148" spans="2:11" x14ac:dyDescent="0.25">
      <c r="B1148" s="25" t="s">
        <v>61</v>
      </c>
      <c r="C1148" s="26" t="s">
        <v>62</v>
      </c>
      <c r="D1148" s="18" t="s">
        <v>31</v>
      </c>
      <c r="E1148" s="19">
        <v>0</v>
      </c>
      <c r="F1148" s="25">
        <v>0</v>
      </c>
      <c r="G1148" s="40">
        <v>1</v>
      </c>
      <c r="H1148" s="25">
        <v>0</v>
      </c>
      <c r="I1148" s="25">
        <v>0</v>
      </c>
      <c r="J1148" s="25">
        <v>1</v>
      </c>
      <c r="K1148" s="40">
        <f>J1148+I1148</f>
        <v>1</v>
      </c>
    </row>
    <row r="1149" spans="2:11" x14ac:dyDescent="0.25">
      <c r="B1149" s="25" t="s">
        <v>63</v>
      </c>
      <c r="C1149" s="26" t="s">
        <v>64</v>
      </c>
      <c r="D1149" s="18" t="s">
        <v>31</v>
      </c>
      <c r="E1149" s="19">
        <v>3</v>
      </c>
      <c r="F1149" s="25">
        <v>0</v>
      </c>
      <c r="G1149" s="40">
        <v>8</v>
      </c>
      <c r="H1149" s="25">
        <v>1</v>
      </c>
      <c r="I1149" s="25">
        <v>3</v>
      </c>
      <c r="J1149" s="25">
        <v>8</v>
      </c>
      <c r="K1149" s="68">
        <f t="shared" ref="K1149:K1160" si="149">J1149+I1149</f>
        <v>11</v>
      </c>
    </row>
    <row r="1150" spans="2:11" x14ac:dyDescent="0.25">
      <c r="B1150" s="25" t="s">
        <v>598</v>
      </c>
      <c r="C1150" s="26" t="s">
        <v>599</v>
      </c>
      <c r="D1150" s="18" t="s">
        <v>31</v>
      </c>
      <c r="E1150" s="19">
        <v>1</v>
      </c>
      <c r="F1150" s="25">
        <v>0</v>
      </c>
      <c r="G1150" s="40">
        <v>0</v>
      </c>
      <c r="H1150" s="25">
        <v>0</v>
      </c>
      <c r="I1150" s="25">
        <v>1</v>
      </c>
      <c r="J1150" s="25">
        <v>0</v>
      </c>
      <c r="K1150" s="68">
        <f t="shared" si="149"/>
        <v>1</v>
      </c>
    </row>
    <row r="1151" spans="2:11" x14ac:dyDescent="0.25">
      <c r="B1151" s="25" t="s">
        <v>66</v>
      </c>
      <c r="C1151" s="26" t="s">
        <v>67</v>
      </c>
      <c r="D1151" s="18" t="s">
        <v>31</v>
      </c>
      <c r="E1151" s="19">
        <v>0</v>
      </c>
      <c r="F1151" s="25">
        <v>0</v>
      </c>
      <c r="G1151" s="40">
        <v>1</v>
      </c>
      <c r="H1151" s="25">
        <v>0</v>
      </c>
      <c r="I1151" s="25">
        <v>0</v>
      </c>
      <c r="J1151" s="25">
        <v>1</v>
      </c>
      <c r="K1151" s="68">
        <f t="shared" si="149"/>
        <v>1</v>
      </c>
    </row>
    <row r="1152" spans="2:11" x14ac:dyDescent="0.25">
      <c r="B1152" s="25" t="s">
        <v>600</v>
      </c>
      <c r="C1152" s="26" t="s">
        <v>601</v>
      </c>
      <c r="D1152" s="18" t="s">
        <v>31</v>
      </c>
      <c r="E1152" s="19">
        <v>2</v>
      </c>
      <c r="F1152" s="25">
        <v>0</v>
      </c>
      <c r="G1152" s="40">
        <v>1</v>
      </c>
      <c r="H1152" s="25">
        <v>0</v>
      </c>
      <c r="I1152" s="25">
        <v>2</v>
      </c>
      <c r="J1152" s="25">
        <v>1</v>
      </c>
      <c r="K1152" s="68">
        <f t="shared" si="149"/>
        <v>3</v>
      </c>
    </row>
    <row r="1153" spans="2:11" x14ac:dyDescent="0.25">
      <c r="B1153" s="25" t="s">
        <v>602</v>
      </c>
      <c r="C1153" s="26" t="s">
        <v>603</v>
      </c>
      <c r="D1153" s="18" t="s">
        <v>31</v>
      </c>
      <c r="E1153" s="19">
        <v>0</v>
      </c>
      <c r="F1153" s="25">
        <v>0</v>
      </c>
      <c r="G1153" s="40">
        <v>4</v>
      </c>
      <c r="H1153" s="25">
        <v>1</v>
      </c>
      <c r="I1153" s="25">
        <v>0</v>
      </c>
      <c r="J1153" s="25">
        <v>4</v>
      </c>
      <c r="K1153" s="68">
        <f t="shared" si="149"/>
        <v>4</v>
      </c>
    </row>
    <row r="1154" spans="2:11" x14ac:dyDescent="0.25">
      <c r="B1154" s="25" t="s">
        <v>604</v>
      </c>
      <c r="C1154" s="26" t="s">
        <v>605</v>
      </c>
      <c r="D1154" s="18" t="s">
        <v>31</v>
      </c>
      <c r="E1154" s="19">
        <v>7</v>
      </c>
      <c r="F1154" s="25">
        <v>0</v>
      </c>
      <c r="G1154" s="40">
        <v>28</v>
      </c>
      <c r="H1154" s="25">
        <v>0</v>
      </c>
      <c r="I1154" s="25">
        <v>7</v>
      </c>
      <c r="J1154" s="25">
        <v>28</v>
      </c>
      <c r="K1154" s="68">
        <f t="shared" si="149"/>
        <v>35</v>
      </c>
    </row>
    <row r="1155" spans="2:11" x14ac:dyDescent="0.25">
      <c r="B1155" s="25" t="s">
        <v>606</v>
      </c>
      <c r="C1155" s="26" t="s">
        <v>607</v>
      </c>
      <c r="D1155" s="18" t="s">
        <v>31</v>
      </c>
      <c r="E1155" s="19">
        <v>8</v>
      </c>
      <c r="F1155" s="25">
        <v>0</v>
      </c>
      <c r="G1155" s="40">
        <v>4</v>
      </c>
      <c r="H1155" s="25">
        <v>0</v>
      </c>
      <c r="I1155" s="25">
        <v>8</v>
      </c>
      <c r="J1155" s="25">
        <v>4</v>
      </c>
      <c r="K1155" s="68">
        <f t="shared" si="149"/>
        <v>12</v>
      </c>
    </row>
    <row r="1156" spans="2:11" x14ac:dyDescent="0.25">
      <c r="B1156" s="25" t="s">
        <v>608</v>
      </c>
      <c r="C1156" s="26" t="s">
        <v>609</v>
      </c>
      <c r="D1156" s="18" t="s">
        <v>31</v>
      </c>
      <c r="E1156" s="19">
        <v>0</v>
      </c>
      <c r="F1156" s="25">
        <v>0</v>
      </c>
      <c r="G1156" s="40">
        <v>3</v>
      </c>
      <c r="H1156" s="25">
        <v>0</v>
      </c>
      <c r="I1156" s="25">
        <v>0</v>
      </c>
      <c r="J1156" s="25">
        <v>3</v>
      </c>
      <c r="K1156" s="68">
        <f t="shared" si="149"/>
        <v>3</v>
      </c>
    </row>
    <row r="1157" spans="2:11" x14ac:dyDescent="0.25">
      <c r="B1157" s="25" t="s">
        <v>610</v>
      </c>
      <c r="C1157" s="26" t="s">
        <v>611</v>
      </c>
      <c r="D1157" s="18" t="s">
        <v>31</v>
      </c>
      <c r="E1157" s="19">
        <v>32</v>
      </c>
      <c r="F1157" s="25">
        <v>0</v>
      </c>
      <c r="G1157" s="40">
        <v>24</v>
      </c>
      <c r="H1157" s="25">
        <v>0</v>
      </c>
      <c r="I1157" s="25">
        <v>32</v>
      </c>
      <c r="J1157" s="25">
        <v>24</v>
      </c>
      <c r="K1157" s="68">
        <f t="shared" si="149"/>
        <v>56</v>
      </c>
    </row>
    <row r="1158" spans="2:11" x14ac:dyDescent="0.25">
      <c r="B1158" s="25" t="s">
        <v>612</v>
      </c>
      <c r="C1158" s="26" t="s">
        <v>613</v>
      </c>
      <c r="D1158" s="18" t="s">
        <v>31</v>
      </c>
      <c r="E1158" s="19">
        <v>44</v>
      </c>
      <c r="F1158" s="25">
        <v>0</v>
      </c>
      <c r="G1158" s="40">
        <v>6</v>
      </c>
      <c r="H1158" s="25">
        <v>0</v>
      </c>
      <c r="I1158" s="25">
        <v>44</v>
      </c>
      <c r="J1158" s="25">
        <v>6</v>
      </c>
      <c r="K1158" s="68">
        <f t="shared" si="149"/>
        <v>50</v>
      </c>
    </row>
    <row r="1159" spans="2:11" x14ac:dyDescent="0.25">
      <c r="B1159" s="25" t="s">
        <v>80</v>
      </c>
      <c r="C1159" s="26" t="s">
        <v>81</v>
      </c>
      <c r="D1159" s="18" t="s">
        <v>31</v>
      </c>
      <c r="E1159" s="19">
        <v>0</v>
      </c>
      <c r="F1159" s="25">
        <v>0</v>
      </c>
      <c r="G1159" s="40">
        <v>1</v>
      </c>
      <c r="H1159" s="25">
        <v>0</v>
      </c>
      <c r="I1159" s="25">
        <v>0</v>
      </c>
      <c r="J1159" s="25">
        <v>1</v>
      </c>
      <c r="K1159" s="68">
        <f t="shared" si="149"/>
        <v>1</v>
      </c>
    </row>
    <row r="1160" spans="2:11" x14ac:dyDescent="0.25">
      <c r="B1160" s="25" t="s">
        <v>78</v>
      </c>
      <c r="C1160" s="26" t="s">
        <v>146</v>
      </c>
      <c r="D1160" s="18" t="s">
        <v>31</v>
      </c>
      <c r="E1160" s="19">
        <v>0</v>
      </c>
      <c r="F1160" s="25">
        <v>0</v>
      </c>
      <c r="G1160" s="40">
        <v>1</v>
      </c>
      <c r="H1160" s="25">
        <v>0</v>
      </c>
      <c r="I1160" s="25">
        <v>0</v>
      </c>
      <c r="J1160" s="25">
        <v>1</v>
      </c>
      <c r="K1160" s="68">
        <f t="shared" si="149"/>
        <v>1</v>
      </c>
    </row>
    <row r="1161" spans="2:11" x14ac:dyDescent="0.25">
      <c r="B1161" s="130" t="s">
        <v>27</v>
      </c>
      <c r="C1161" s="130"/>
      <c r="D1161" s="130"/>
      <c r="E1161" s="33">
        <f>SUM(E1148:E1160)</f>
        <v>97</v>
      </c>
      <c r="F1161" s="33">
        <f t="shared" ref="F1161:K1161" si="150">SUM(F1148:F1160)</f>
        <v>0</v>
      </c>
      <c r="G1161" s="33">
        <f t="shared" si="150"/>
        <v>82</v>
      </c>
      <c r="H1161" s="33">
        <f t="shared" si="150"/>
        <v>2</v>
      </c>
      <c r="I1161" s="33">
        <f t="shared" si="150"/>
        <v>97</v>
      </c>
      <c r="J1161" s="33">
        <f t="shared" si="150"/>
        <v>82</v>
      </c>
      <c r="K1161" s="33">
        <f t="shared" si="150"/>
        <v>179</v>
      </c>
    </row>
    <row r="1162" spans="2:11" x14ac:dyDescent="0.25">
      <c r="B1162" s="133"/>
      <c r="C1162" s="133"/>
      <c r="D1162" s="133"/>
      <c r="E1162" s="133"/>
      <c r="F1162" s="133"/>
      <c r="G1162" s="133"/>
      <c r="H1162" s="133"/>
      <c r="I1162" s="133"/>
      <c r="J1162" s="133"/>
      <c r="K1162" s="133"/>
    </row>
    <row r="1163" spans="2:11" x14ac:dyDescent="0.25">
      <c r="B1163" s="130" t="s">
        <v>82</v>
      </c>
      <c r="C1163" s="130"/>
      <c r="D1163" s="130"/>
      <c r="E1163" s="33">
        <f t="shared" ref="E1163:K1163" si="151">E1161+E1144+E1121</f>
        <v>5952</v>
      </c>
      <c r="F1163" s="33">
        <f t="shared" si="151"/>
        <v>875</v>
      </c>
      <c r="G1163" s="33">
        <f t="shared" si="151"/>
        <v>2299</v>
      </c>
      <c r="H1163" s="33">
        <f t="shared" si="151"/>
        <v>118</v>
      </c>
      <c r="I1163" s="33">
        <f t="shared" si="151"/>
        <v>5952</v>
      </c>
      <c r="J1163" s="33">
        <f t="shared" si="151"/>
        <v>2299</v>
      </c>
      <c r="K1163" s="33">
        <f t="shared" si="151"/>
        <v>8251</v>
      </c>
    </row>
    <row r="1164" spans="2:11" x14ac:dyDescent="0.25">
      <c r="B1164" s="4"/>
      <c r="C1164" s="4"/>
      <c r="D1164" s="4"/>
      <c r="E1164" s="9"/>
      <c r="F1164" s="4"/>
      <c r="G1164" s="4"/>
      <c r="H1164" s="4"/>
      <c r="I1164" s="4"/>
      <c r="J1164" s="4"/>
      <c r="K1164" s="4"/>
    </row>
    <row r="1165" spans="2:11" x14ac:dyDescent="0.25">
      <c r="B1165" s="4"/>
      <c r="C1165" s="4"/>
      <c r="D1165" s="4"/>
      <c r="E1165" s="9"/>
      <c r="F1165" s="4"/>
      <c r="G1165" s="4"/>
      <c r="H1165" s="4"/>
      <c r="I1165" s="4"/>
      <c r="J1165" s="4"/>
      <c r="K1165" s="4"/>
    </row>
    <row r="1166" spans="2:11" ht="18.75" x14ac:dyDescent="0.25">
      <c r="B1166" s="146" t="s">
        <v>614</v>
      </c>
      <c r="C1166" s="146"/>
      <c r="D1166" s="146"/>
      <c r="E1166" s="146"/>
      <c r="F1166" s="146"/>
      <c r="G1166" s="146"/>
      <c r="H1166" s="146"/>
      <c r="I1166" s="146"/>
      <c r="J1166" s="146"/>
      <c r="K1166" s="146"/>
    </row>
    <row r="1167" spans="2:11" x14ac:dyDescent="0.25">
      <c r="B1167" s="145" t="s">
        <v>58</v>
      </c>
      <c r="C1167" s="145"/>
      <c r="D1167" s="145" t="s">
        <v>2</v>
      </c>
      <c r="E1167" s="145" t="s">
        <v>3</v>
      </c>
      <c r="F1167" s="145"/>
      <c r="G1167" s="145" t="s">
        <v>4</v>
      </c>
      <c r="H1167" s="145"/>
      <c r="I1167" s="145" t="s">
        <v>5</v>
      </c>
      <c r="J1167" s="145"/>
      <c r="K1167" s="145"/>
    </row>
    <row r="1168" spans="2:11" ht="22.5" x14ac:dyDescent="0.25">
      <c r="B1168" s="145"/>
      <c r="C1168" s="145"/>
      <c r="D1168" s="145"/>
      <c r="E1168" s="38" t="s">
        <v>6</v>
      </c>
      <c r="F1168" s="38" t="s">
        <v>7</v>
      </c>
      <c r="G1168" s="38" t="s">
        <v>6</v>
      </c>
      <c r="H1168" s="38" t="s">
        <v>1173</v>
      </c>
      <c r="I1168" s="38" t="s">
        <v>8</v>
      </c>
      <c r="J1168" s="38" t="s">
        <v>9</v>
      </c>
      <c r="K1168" s="38" t="s">
        <v>10</v>
      </c>
    </row>
    <row r="1169" spans="2:11" x14ac:dyDescent="0.25">
      <c r="B1169" s="25" t="s">
        <v>359</v>
      </c>
      <c r="C1169" s="26" t="s">
        <v>360</v>
      </c>
      <c r="D1169" s="18" t="s">
        <v>132</v>
      </c>
      <c r="E1169" s="19">
        <v>1</v>
      </c>
      <c r="F1169" s="25">
        <v>0</v>
      </c>
      <c r="G1169" s="40">
        <v>0</v>
      </c>
      <c r="H1169" s="25">
        <v>0</v>
      </c>
      <c r="I1169" s="25">
        <v>1</v>
      </c>
      <c r="J1169" s="25">
        <v>0</v>
      </c>
      <c r="K1169" s="40">
        <f>J1169+I1169</f>
        <v>1</v>
      </c>
    </row>
    <row r="1170" spans="2:11" x14ac:dyDescent="0.25">
      <c r="B1170" s="25" t="s">
        <v>76</v>
      </c>
      <c r="C1170" s="26" t="s">
        <v>77</v>
      </c>
      <c r="D1170" s="18" t="s">
        <v>132</v>
      </c>
      <c r="E1170" s="19">
        <v>1</v>
      </c>
      <c r="F1170" s="25">
        <v>0</v>
      </c>
      <c r="G1170" s="40">
        <v>1</v>
      </c>
      <c r="H1170" s="25">
        <v>0</v>
      </c>
      <c r="I1170" s="25">
        <v>1</v>
      </c>
      <c r="J1170" s="25">
        <v>1</v>
      </c>
      <c r="K1170" s="68">
        <f t="shared" ref="K1170:K1171" si="152">J1170+I1170</f>
        <v>2</v>
      </c>
    </row>
    <row r="1171" spans="2:11" x14ac:dyDescent="0.25">
      <c r="B1171" s="25" t="s">
        <v>373</v>
      </c>
      <c r="C1171" s="26" t="s">
        <v>374</v>
      </c>
      <c r="D1171" s="18" t="s">
        <v>132</v>
      </c>
      <c r="E1171" s="19">
        <v>0</v>
      </c>
      <c r="F1171" s="25">
        <v>0</v>
      </c>
      <c r="G1171" s="40">
        <v>1</v>
      </c>
      <c r="H1171" s="25">
        <v>1</v>
      </c>
      <c r="I1171" s="25">
        <v>0</v>
      </c>
      <c r="J1171" s="25">
        <v>1</v>
      </c>
      <c r="K1171" s="68">
        <f t="shared" si="152"/>
        <v>1</v>
      </c>
    </row>
    <row r="1172" spans="2:11" x14ac:dyDescent="0.25">
      <c r="B1172" s="130" t="s">
        <v>27</v>
      </c>
      <c r="C1172" s="130"/>
      <c r="D1172" s="130"/>
      <c r="E1172" s="33">
        <f>SUM(E1169:E1171)</f>
        <v>2</v>
      </c>
      <c r="F1172" s="33">
        <f t="shared" ref="F1172:K1172" si="153">SUM(F1169:F1171)</f>
        <v>0</v>
      </c>
      <c r="G1172" s="33">
        <f t="shared" si="153"/>
        <v>2</v>
      </c>
      <c r="H1172" s="33">
        <f t="shared" si="153"/>
        <v>1</v>
      </c>
      <c r="I1172" s="33">
        <f t="shared" si="153"/>
        <v>2</v>
      </c>
      <c r="J1172" s="33">
        <f t="shared" si="153"/>
        <v>2</v>
      </c>
      <c r="K1172" s="33">
        <f t="shared" si="153"/>
        <v>4</v>
      </c>
    </row>
    <row r="1173" spans="2:11" x14ac:dyDescent="0.25">
      <c r="B1173" s="133"/>
      <c r="C1173" s="133"/>
      <c r="D1173" s="133"/>
      <c r="E1173" s="133"/>
      <c r="F1173" s="133"/>
      <c r="G1173" s="133"/>
      <c r="H1173" s="133"/>
      <c r="I1173" s="133"/>
      <c r="J1173" s="133"/>
      <c r="K1173" s="133"/>
    </row>
    <row r="1174" spans="2:11" x14ac:dyDescent="0.25">
      <c r="B1174" s="130" t="s">
        <v>82</v>
      </c>
      <c r="C1174" s="130"/>
      <c r="D1174" s="130"/>
      <c r="E1174" s="33">
        <f t="shared" ref="E1174:K1174" si="154">E1172</f>
        <v>2</v>
      </c>
      <c r="F1174" s="36">
        <f t="shared" si="154"/>
        <v>0</v>
      </c>
      <c r="G1174" s="36">
        <f t="shared" si="154"/>
        <v>2</v>
      </c>
      <c r="H1174" s="36">
        <f t="shared" si="154"/>
        <v>1</v>
      </c>
      <c r="I1174" s="36">
        <f t="shared" si="154"/>
        <v>2</v>
      </c>
      <c r="J1174" s="36">
        <f t="shared" si="154"/>
        <v>2</v>
      </c>
      <c r="K1174" s="36">
        <f t="shared" si="154"/>
        <v>4</v>
      </c>
    </row>
    <row r="1175" spans="2:11" x14ac:dyDescent="0.25">
      <c r="B1175" s="4"/>
      <c r="C1175" s="4"/>
      <c r="D1175" s="4"/>
      <c r="E1175" s="9"/>
      <c r="F1175" s="4"/>
      <c r="G1175" s="4"/>
      <c r="H1175" s="4"/>
      <c r="I1175" s="4"/>
      <c r="J1175" s="4"/>
      <c r="K1175" s="4"/>
    </row>
    <row r="1176" spans="2:11" x14ac:dyDescent="0.25">
      <c r="B1176" s="4"/>
      <c r="C1176" s="4"/>
      <c r="D1176" s="4"/>
      <c r="E1176" s="9"/>
      <c r="F1176" s="4"/>
      <c r="G1176" s="4"/>
      <c r="H1176" s="4"/>
      <c r="I1176" s="4"/>
      <c r="J1176" s="4"/>
      <c r="K1176" s="4"/>
    </row>
    <row r="1177" spans="2:11" ht="18.75" x14ac:dyDescent="0.25">
      <c r="B1177" s="146" t="s">
        <v>615</v>
      </c>
      <c r="C1177" s="146"/>
      <c r="D1177" s="146"/>
      <c r="E1177" s="146"/>
      <c r="F1177" s="146"/>
      <c r="G1177" s="146"/>
      <c r="H1177" s="146"/>
      <c r="I1177" s="146"/>
      <c r="J1177" s="146"/>
      <c r="K1177" s="146"/>
    </row>
    <row r="1178" spans="2:11" x14ac:dyDescent="0.25">
      <c r="B1178" s="145" t="s">
        <v>1</v>
      </c>
      <c r="C1178" s="145"/>
      <c r="D1178" s="145" t="s">
        <v>2</v>
      </c>
      <c r="E1178" s="145" t="s">
        <v>3</v>
      </c>
      <c r="F1178" s="145"/>
      <c r="G1178" s="145" t="s">
        <v>4</v>
      </c>
      <c r="H1178" s="145"/>
      <c r="I1178" s="145" t="s">
        <v>5</v>
      </c>
      <c r="J1178" s="145"/>
      <c r="K1178" s="145"/>
    </row>
    <row r="1179" spans="2:11" ht="22.5" x14ac:dyDescent="0.25">
      <c r="B1179" s="145"/>
      <c r="C1179" s="145"/>
      <c r="D1179" s="145"/>
      <c r="E1179" s="38" t="s">
        <v>6</v>
      </c>
      <c r="F1179" s="38" t="s">
        <v>7</v>
      </c>
      <c r="G1179" s="38" t="s">
        <v>6</v>
      </c>
      <c r="H1179" s="38" t="s">
        <v>1173</v>
      </c>
      <c r="I1179" s="38" t="s">
        <v>8</v>
      </c>
      <c r="J1179" s="38" t="s">
        <v>9</v>
      </c>
      <c r="K1179" s="38" t="s">
        <v>10</v>
      </c>
    </row>
    <row r="1180" spans="2:11" x14ac:dyDescent="0.25">
      <c r="B1180" s="131" t="s">
        <v>11</v>
      </c>
      <c r="C1180" s="132" t="s">
        <v>12</v>
      </c>
      <c r="D1180" s="18" t="s">
        <v>13</v>
      </c>
      <c r="E1180" s="19">
        <v>1</v>
      </c>
      <c r="F1180" s="25">
        <v>1</v>
      </c>
      <c r="G1180" s="40">
        <v>0</v>
      </c>
      <c r="H1180" s="25">
        <v>0</v>
      </c>
      <c r="I1180" s="25">
        <v>1</v>
      </c>
      <c r="J1180" s="25">
        <v>0</v>
      </c>
      <c r="K1180" s="40">
        <f>J1180+I1180</f>
        <v>1</v>
      </c>
    </row>
    <row r="1181" spans="2:11" x14ac:dyDescent="0.25">
      <c r="B1181" s="131"/>
      <c r="C1181" s="132"/>
      <c r="D1181" s="18" t="s">
        <v>18</v>
      </c>
      <c r="E1181" s="19">
        <v>1</v>
      </c>
      <c r="F1181" s="25">
        <v>1</v>
      </c>
      <c r="G1181" s="40">
        <v>0</v>
      </c>
      <c r="H1181" s="25">
        <v>0</v>
      </c>
      <c r="I1181" s="25">
        <v>1</v>
      </c>
      <c r="J1181" s="25">
        <v>0</v>
      </c>
      <c r="K1181" s="68">
        <f t="shared" ref="K1181:K1191" si="155">J1181+I1181</f>
        <v>1</v>
      </c>
    </row>
    <row r="1182" spans="2:11" x14ac:dyDescent="0.25">
      <c r="B1182" s="25" t="s">
        <v>98</v>
      </c>
      <c r="C1182" s="26" t="s">
        <v>99</v>
      </c>
      <c r="D1182" s="18" t="s">
        <v>13</v>
      </c>
      <c r="E1182" s="19">
        <v>1</v>
      </c>
      <c r="F1182" s="25">
        <v>1</v>
      </c>
      <c r="G1182" s="40">
        <v>0</v>
      </c>
      <c r="H1182" s="25">
        <v>0</v>
      </c>
      <c r="I1182" s="25">
        <v>1</v>
      </c>
      <c r="J1182" s="25">
        <v>0</v>
      </c>
      <c r="K1182" s="68">
        <f t="shared" si="155"/>
        <v>1</v>
      </c>
    </row>
    <row r="1183" spans="2:11" x14ac:dyDescent="0.25">
      <c r="B1183" s="131" t="s">
        <v>16</v>
      </c>
      <c r="C1183" s="132" t="s">
        <v>17</v>
      </c>
      <c r="D1183" s="18" t="s">
        <v>13</v>
      </c>
      <c r="E1183" s="19">
        <v>17</v>
      </c>
      <c r="F1183" s="25">
        <v>17</v>
      </c>
      <c r="G1183" s="40">
        <v>0</v>
      </c>
      <c r="H1183" s="25">
        <v>0</v>
      </c>
      <c r="I1183" s="25">
        <v>17</v>
      </c>
      <c r="J1183" s="25">
        <v>0</v>
      </c>
      <c r="K1183" s="68">
        <f t="shared" si="155"/>
        <v>17</v>
      </c>
    </row>
    <row r="1184" spans="2:11" x14ac:dyDescent="0.25">
      <c r="B1184" s="131"/>
      <c r="C1184" s="132"/>
      <c r="D1184" s="18" t="s">
        <v>18</v>
      </c>
      <c r="E1184" s="19">
        <v>2</v>
      </c>
      <c r="F1184" s="25">
        <v>2</v>
      </c>
      <c r="G1184" s="40">
        <v>0</v>
      </c>
      <c r="H1184" s="25">
        <v>0</v>
      </c>
      <c r="I1184" s="25">
        <v>2</v>
      </c>
      <c r="J1184" s="25">
        <v>0</v>
      </c>
      <c r="K1184" s="68">
        <f t="shared" si="155"/>
        <v>2</v>
      </c>
    </row>
    <row r="1185" spans="2:11" x14ac:dyDescent="0.25">
      <c r="B1185" s="25" t="s">
        <v>331</v>
      </c>
      <c r="C1185" s="26" t="s">
        <v>332</v>
      </c>
      <c r="D1185" s="18" t="s">
        <v>18</v>
      </c>
      <c r="E1185" s="19">
        <v>1</v>
      </c>
      <c r="F1185" s="25">
        <v>1</v>
      </c>
      <c r="G1185" s="40">
        <v>0</v>
      </c>
      <c r="H1185" s="25">
        <v>0</v>
      </c>
      <c r="I1185" s="25">
        <v>1</v>
      </c>
      <c r="J1185" s="25">
        <v>0</v>
      </c>
      <c r="K1185" s="68">
        <f t="shared" si="155"/>
        <v>1</v>
      </c>
    </row>
    <row r="1186" spans="2:11" x14ac:dyDescent="0.25">
      <c r="B1186" s="25" t="s">
        <v>197</v>
      </c>
      <c r="C1186" s="26" t="s">
        <v>198</v>
      </c>
      <c r="D1186" s="18" t="s">
        <v>18</v>
      </c>
      <c r="E1186" s="19">
        <v>9</v>
      </c>
      <c r="F1186" s="25">
        <v>7</v>
      </c>
      <c r="G1186" s="40">
        <v>0</v>
      </c>
      <c r="H1186" s="25">
        <v>0</v>
      </c>
      <c r="I1186" s="25">
        <v>9</v>
      </c>
      <c r="J1186" s="25">
        <v>0</v>
      </c>
      <c r="K1186" s="68">
        <f t="shared" si="155"/>
        <v>9</v>
      </c>
    </row>
    <row r="1187" spans="2:11" x14ac:dyDescent="0.25">
      <c r="B1187" s="131" t="s">
        <v>21</v>
      </c>
      <c r="C1187" s="132" t="s">
        <v>22</v>
      </c>
      <c r="D1187" s="18" t="s">
        <v>13</v>
      </c>
      <c r="E1187" s="19">
        <v>38</v>
      </c>
      <c r="F1187" s="25">
        <v>38</v>
      </c>
      <c r="G1187" s="40">
        <v>0</v>
      </c>
      <c r="H1187" s="25">
        <v>0</v>
      </c>
      <c r="I1187" s="25">
        <v>38</v>
      </c>
      <c r="J1187" s="25">
        <v>0</v>
      </c>
      <c r="K1187" s="68">
        <f t="shared" si="155"/>
        <v>38</v>
      </c>
    </row>
    <row r="1188" spans="2:11" x14ac:dyDescent="0.25">
      <c r="B1188" s="131"/>
      <c r="C1188" s="132"/>
      <c r="D1188" s="18" t="s">
        <v>18</v>
      </c>
      <c r="E1188" s="19">
        <v>28</v>
      </c>
      <c r="F1188" s="25">
        <v>28</v>
      </c>
      <c r="G1188" s="40">
        <v>0</v>
      </c>
      <c r="H1188" s="25">
        <v>0</v>
      </c>
      <c r="I1188" s="25">
        <v>28</v>
      </c>
      <c r="J1188" s="25">
        <v>0</v>
      </c>
      <c r="K1188" s="68">
        <f t="shared" si="155"/>
        <v>28</v>
      </c>
    </row>
    <row r="1189" spans="2:11" x14ac:dyDescent="0.25">
      <c r="B1189" s="25" t="s">
        <v>343</v>
      </c>
      <c r="C1189" s="26" t="s">
        <v>344</v>
      </c>
      <c r="D1189" s="18" t="s">
        <v>18</v>
      </c>
      <c r="E1189" s="19">
        <v>7</v>
      </c>
      <c r="F1189" s="25">
        <v>7</v>
      </c>
      <c r="G1189" s="40">
        <v>0</v>
      </c>
      <c r="H1189" s="25">
        <v>0</v>
      </c>
      <c r="I1189" s="25">
        <v>7</v>
      </c>
      <c r="J1189" s="25">
        <v>0</v>
      </c>
      <c r="K1189" s="68">
        <f t="shared" si="155"/>
        <v>7</v>
      </c>
    </row>
    <row r="1190" spans="2:11" x14ac:dyDescent="0.25">
      <c r="B1190" s="25" t="s">
        <v>345</v>
      </c>
      <c r="C1190" s="26" t="s">
        <v>346</v>
      </c>
      <c r="D1190" s="18" t="s">
        <v>18</v>
      </c>
      <c r="E1190" s="19">
        <v>1</v>
      </c>
      <c r="F1190" s="25">
        <v>1</v>
      </c>
      <c r="G1190" s="40">
        <v>0</v>
      </c>
      <c r="H1190" s="25">
        <v>0</v>
      </c>
      <c r="I1190" s="25">
        <v>1</v>
      </c>
      <c r="J1190" s="25">
        <v>0</v>
      </c>
      <c r="K1190" s="68">
        <f t="shared" si="155"/>
        <v>1</v>
      </c>
    </row>
    <row r="1191" spans="2:11" x14ac:dyDescent="0.25">
      <c r="B1191" s="25" t="s">
        <v>347</v>
      </c>
      <c r="C1191" s="26" t="s">
        <v>348</v>
      </c>
      <c r="D1191" s="18" t="s">
        <v>18</v>
      </c>
      <c r="E1191" s="19">
        <v>2</v>
      </c>
      <c r="F1191" s="25">
        <v>2</v>
      </c>
      <c r="G1191" s="40">
        <v>0</v>
      </c>
      <c r="H1191" s="25">
        <v>0</v>
      </c>
      <c r="I1191" s="25">
        <v>2</v>
      </c>
      <c r="J1191" s="25">
        <v>0</v>
      </c>
      <c r="K1191" s="68">
        <f t="shared" si="155"/>
        <v>2</v>
      </c>
    </row>
    <row r="1192" spans="2:11" x14ac:dyDescent="0.25">
      <c r="B1192" s="130" t="s">
        <v>27</v>
      </c>
      <c r="C1192" s="130"/>
      <c r="D1192" s="130"/>
      <c r="E1192" s="33">
        <f>SUM(E1180:E1191)</f>
        <v>108</v>
      </c>
      <c r="F1192" s="33">
        <f t="shared" ref="F1192:K1192" si="156">SUM(F1180:F1191)</f>
        <v>106</v>
      </c>
      <c r="G1192" s="33">
        <f t="shared" si="156"/>
        <v>0</v>
      </c>
      <c r="H1192" s="33">
        <f t="shared" si="156"/>
        <v>0</v>
      </c>
      <c r="I1192" s="33">
        <f t="shared" si="156"/>
        <v>108</v>
      </c>
      <c r="J1192" s="33">
        <f t="shared" si="156"/>
        <v>0</v>
      </c>
      <c r="K1192" s="33">
        <f t="shared" si="156"/>
        <v>108</v>
      </c>
    </row>
    <row r="1193" spans="2:11" x14ac:dyDescent="0.25">
      <c r="B1193" s="133"/>
      <c r="C1193" s="133"/>
      <c r="D1193" s="133"/>
      <c r="E1193" s="133"/>
      <c r="F1193" s="133"/>
      <c r="G1193" s="133"/>
      <c r="H1193" s="133"/>
      <c r="I1193" s="133"/>
      <c r="J1193" s="133"/>
      <c r="K1193" s="133"/>
    </row>
    <row r="1194" spans="2:11" x14ac:dyDescent="0.25">
      <c r="B1194" s="145" t="s">
        <v>28</v>
      </c>
      <c r="C1194" s="145"/>
      <c r="D1194" s="145" t="s">
        <v>2</v>
      </c>
      <c r="E1194" s="145" t="s">
        <v>3</v>
      </c>
      <c r="F1194" s="145"/>
      <c r="G1194" s="145" t="s">
        <v>4</v>
      </c>
      <c r="H1194" s="145"/>
      <c r="I1194" s="145" t="s">
        <v>5</v>
      </c>
      <c r="J1194" s="145"/>
      <c r="K1194" s="145"/>
    </row>
    <row r="1195" spans="2:11" ht="22.5" x14ac:dyDescent="0.25">
      <c r="B1195" s="145"/>
      <c r="C1195" s="145"/>
      <c r="D1195" s="145"/>
      <c r="E1195" s="38" t="s">
        <v>6</v>
      </c>
      <c r="F1195" s="38" t="s">
        <v>7</v>
      </c>
      <c r="G1195" s="38" t="s">
        <v>6</v>
      </c>
      <c r="H1195" s="38" t="s">
        <v>1173</v>
      </c>
      <c r="I1195" s="38" t="s">
        <v>8</v>
      </c>
      <c r="J1195" s="38" t="s">
        <v>9</v>
      </c>
      <c r="K1195" s="38" t="s">
        <v>10</v>
      </c>
    </row>
    <row r="1196" spans="2:11" x14ac:dyDescent="0.25">
      <c r="B1196" s="25" t="s">
        <v>34</v>
      </c>
      <c r="C1196" s="26" t="s">
        <v>35</v>
      </c>
      <c r="D1196" s="18" t="s">
        <v>18</v>
      </c>
      <c r="E1196" s="19">
        <v>2</v>
      </c>
      <c r="F1196" s="25">
        <v>2</v>
      </c>
      <c r="G1196" s="40">
        <v>0</v>
      </c>
      <c r="H1196" s="25">
        <v>0</v>
      </c>
      <c r="I1196" s="25">
        <v>2</v>
      </c>
      <c r="J1196" s="25">
        <v>0</v>
      </c>
      <c r="K1196" s="40">
        <f>J1196+I1196</f>
        <v>2</v>
      </c>
    </row>
    <row r="1197" spans="2:11" x14ac:dyDescent="0.25">
      <c r="B1197" s="25" t="s">
        <v>379</v>
      </c>
      <c r="C1197" s="26" t="s">
        <v>380</v>
      </c>
      <c r="D1197" s="18" t="s">
        <v>18</v>
      </c>
      <c r="E1197" s="19">
        <v>1</v>
      </c>
      <c r="F1197" s="25">
        <v>1</v>
      </c>
      <c r="G1197" s="40">
        <v>0</v>
      </c>
      <c r="H1197" s="25">
        <v>0</v>
      </c>
      <c r="I1197" s="25">
        <v>1</v>
      </c>
      <c r="J1197" s="25">
        <v>0</v>
      </c>
      <c r="K1197" s="68">
        <f>J1197+I1197</f>
        <v>1</v>
      </c>
    </row>
    <row r="1198" spans="2:11" x14ac:dyDescent="0.25">
      <c r="B1198" s="130" t="s">
        <v>27</v>
      </c>
      <c r="C1198" s="130"/>
      <c r="D1198" s="130"/>
      <c r="E1198" s="33">
        <f>SUM(E1196:E1197)</f>
        <v>3</v>
      </c>
      <c r="F1198" s="33">
        <f t="shared" ref="F1198:K1198" si="157">SUM(F1196:F1197)</f>
        <v>3</v>
      </c>
      <c r="G1198" s="33">
        <f t="shared" si="157"/>
        <v>0</v>
      </c>
      <c r="H1198" s="33">
        <f t="shared" si="157"/>
        <v>0</v>
      </c>
      <c r="I1198" s="33">
        <f t="shared" si="157"/>
        <v>3</v>
      </c>
      <c r="J1198" s="33">
        <f t="shared" si="157"/>
        <v>0</v>
      </c>
      <c r="K1198" s="33">
        <f t="shared" si="157"/>
        <v>3</v>
      </c>
    </row>
    <row r="1199" spans="2:11" x14ac:dyDescent="0.25">
      <c r="B1199" s="133"/>
      <c r="C1199" s="133"/>
      <c r="D1199" s="133"/>
      <c r="E1199" s="133"/>
      <c r="F1199" s="133"/>
      <c r="G1199" s="133"/>
      <c r="H1199" s="133"/>
      <c r="I1199" s="133"/>
      <c r="J1199" s="133"/>
      <c r="K1199" s="133"/>
    </row>
    <row r="1200" spans="2:11" x14ac:dyDescent="0.25">
      <c r="B1200" s="145" t="s">
        <v>58</v>
      </c>
      <c r="C1200" s="145"/>
      <c r="D1200" s="145" t="s">
        <v>2</v>
      </c>
      <c r="E1200" s="145" t="s">
        <v>3</v>
      </c>
      <c r="F1200" s="145"/>
      <c r="G1200" s="145" t="s">
        <v>4</v>
      </c>
      <c r="H1200" s="145"/>
      <c r="I1200" s="145" t="s">
        <v>5</v>
      </c>
      <c r="J1200" s="145"/>
      <c r="K1200" s="145"/>
    </row>
    <row r="1201" spans="2:11" ht="22.5" x14ac:dyDescent="0.25">
      <c r="B1201" s="145"/>
      <c r="C1201" s="145"/>
      <c r="D1201" s="145"/>
      <c r="E1201" s="38" t="s">
        <v>6</v>
      </c>
      <c r="F1201" s="38" t="s">
        <v>7</v>
      </c>
      <c r="G1201" s="38" t="s">
        <v>6</v>
      </c>
      <c r="H1201" s="38" t="s">
        <v>1173</v>
      </c>
      <c r="I1201" s="38" t="s">
        <v>8</v>
      </c>
      <c r="J1201" s="38" t="s">
        <v>9</v>
      </c>
      <c r="K1201" s="38" t="s">
        <v>10</v>
      </c>
    </row>
    <row r="1202" spans="2:11" x14ac:dyDescent="0.25">
      <c r="B1202" s="25" t="s">
        <v>116</v>
      </c>
      <c r="C1202" s="26" t="s">
        <v>117</v>
      </c>
      <c r="D1202" s="18" t="s">
        <v>65</v>
      </c>
      <c r="E1202" s="19">
        <v>1</v>
      </c>
      <c r="F1202" s="25">
        <v>1</v>
      </c>
      <c r="G1202" s="40">
        <v>0</v>
      </c>
      <c r="H1202" s="25">
        <v>0</v>
      </c>
      <c r="I1202" s="25">
        <v>1</v>
      </c>
      <c r="J1202" s="25">
        <v>0</v>
      </c>
      <c r="K1202" s="40">
        <f>J1202+I1202</f>
        <v>1</v>
      </c>
    </row>
    <row r="1203" spans="2:11" x14ac:dyDescent="0.25">
      <c r="B1203" s="25" t="s">
        <v>373</v>
      </c>
      <c r="C1203" s="26" t="s">
        <v>374</v>
      </c>
      <c r="D1203" s="18" t="s">
        <v>31</v>
      </c>
      <c r="E1203" s="19">
        <v>1</v>
      </c>
      <c r="F1203" s="25">
        <v>1</v>
      </c>
      <c r="G1203" s="40">
        <v>0</v>
      </c>
      <c r="H1203" s="25">
        <v>0</v>
      </c>
      <c r="I1203" s="25">
        <v>1</v>
      </c>
      <c r="J1203" s="25">
        <v>0</v>
      </c>
      <c r="K1203" s="68">
        <f>J1203+I1203</f>
        <v>1</v>
      </c>
    </row>
    <row r="1204" spans="2:11" x14ac:dyDescent="0.25">
      <c r="B1204" s="149" t="s">
        <v>27</v>
      </c>
      <c r="C1204" s="149"/>
      <c r="D1204" s="149"/>
      <c r="E1204" s="39">
        <f>SUM(E1202:E1203)</f>
        <v>2</v>
      </c>
      <c r="F1204" s="39">
        <f t="shared" ref="F1204:K1204" si="158">SUM(F1202:F1203)</f>
        <v>2</v>
      </c>
      <c r="G1204" s="39">
        <f t="shared" si="158"/>
        <v>0</v>
      </c>
      <c r="H1204" s="39">
        <f t="shared" si="158"/>
        <v>0</v>
      </c>
      <c r="I1204" s="39">
        <f t="shared" si="158"/>
        <v>2</v>
      </c>
      <c r="J1204" s="39">
        <f t="shared" si="158"/>
        <v>0</v>
      </c>
      <c r="K1204" s="39">
        <f t="shared" si="158"/>
        <v>2</v>
      </c>
    </row>
    <row r="1205" spans="2:11" x14ac:dyDescent="0.25">
      <c r="B1205" s="133"/>
      <c r="C1205" s="133"/>
      <c r="D1205" s="133"/>
      <c r="E1205" s="133"/>
      <c r="F1205" s="133"/>
      <c r="G1205" s="133"/>
      <c r="H1205" s="133"/>
      <c r="I1205" s="133"/>
      <c r="J1205" s="133"/>
      <c r="K1205" s="133"/>
    </row>
    <row r="1206" spans="2:11" x14ac:dyDescent="0.25">
      <c r="B1206" s="130" t="s">
        <v>82</v>
      </c>
      <c r="C1206" s="130"/>
      <c r="D1206" s="130"/>
      <c r="E1206" s="33">
        <f t="shared" ref="E1206:K1206" si="159">E1204+E1198+E1192</f>
        <v>113</v>
      </c>
      <c r="F1206" s="33">
        <f t="shared" si="159"/>
        <v>111</v>
      </c>
      <c r="G1206" s="33">
        <f t="shared" si="159"/>
        <v>0</v>
      </c>
      <c r="H1206" s="33">
        <f t="shared" si="159"/>
        <v>0</v>
      </c>
      <c r="I1206" s="33">
        <f t="shared" si="159"/>
        <v>113</v>
      </c>
      <c r="J1206" s="33">
        <f t="shared" si="159"/>
        <v>0</v>
      </c>
      <c r="K1206" s="33">
        <f t="shared" si="159"/>
        <v>113</v>
      </c>
    </row>
    <row r="1207" spans="2:11" x14ac:dyDescent="0.25">
      <c r="B1207" s="4"/>
      <c r="C1207" s="4"/>
      <c r="D1207" s="4"/>
      <c r="E1207" s="9"/>
      <c r="F1207" s="4"/>
      <c r="G1207" s="4"/>
      <c r="H1207" s="4"/>
      <c r="I1207" s="4"/>
      <c r="J1207" s="4"/>
      <c r="K1207" s="4"/>
    </row>
    <row r="1208" spans="2:11" x14ac:dyDescent="0.25">
      <c r="B1208" s="4"/>
      <c r="C1208" s="4"/>
      <c r="D1208" s="4"/>
      <c r="E1208" s="9"/>
      <c r="F1208" s="4"/>
      <c r="G1208" s="4"/>
      <c r="H1208" s="4"/>
      <c r="I1208" s="4"/>
      <c r="J1208" s="4"/>
      <c r="K1208" s="4"/>
    </row>
    <row r="1209" spans="2:11" ht="18.75" x14ac:dyDescent="0.25">
      <c r="B1209" s="146" t="s">
        <v>616</v>
      </c>
      <c r="C1209" s="146"/>
      <c r="D1209" s="146"/>
      <c r="E1209" s="146"/>
      <c r="F1209" s="146"/>
      <c r="G1209" s="146"/>
      <c r="H1209" s="146"/>
      <c r="I1209" s="146"/>
      <c r="J1209" s="146"/>
      <c r="K1209" s="146"/>
    </row>
    <row r="1210" spans="2:11" x14ac:dyDescent="0.25">
      <c r="B1210" s="145" t="s">
        <v>1</v>
      </c>
      <c r="C1210" s="145"/>
      <c r="D1210" s="145" t="s">
        <v>2</v>
      </c>
      <c r="E1210" s="145" t="s">
        <v>3</v>
      </c>
      <c r="F1210" s="145"/>
      <c r="G1210" s="145" t="s">
        <v>4</v>
      </c>
      <c r="H1210" s="145"/>
      <c r="I1210" s="145" t="s">
        <v>5</v>
      </c>
      <c r="J1210" s="145"/>
      <c r="K1210" s="145"/>
    </row>
    <row r="1211" spans="2:11" ht="22.5" x14ac:dyDescent="0.25">
      <c r="B1211" s="145"/>
      <c r="C1211" s="145"/>
      <c r="D1211" s="145"/>
      <c r="E1211" s="38" t="s">
        <v>6</v>
      </c>
      <c r="F1211" s="38" t="s">
        <v>7</v>
      </c>
      <c r="G1211" s="38" t="s">
        <v>6</v>
      </c>
      <c r="H1211" s="38" t="s">
        <v>1173</v>
      </c>
      <c r="I1211" s="38" t="s">
        <v>8</v>
      </c>
      <c r="J1211" s="38" t="s">
        <v>9</v>
      </c>
      <c r="K1211" s="38" t="s">
        <v>10</v>
      </c>
    </row>
    <row r="1212" spans="2:11" x14ac:dyDescent="0.25">
      <c r="B1212" s="25" t="s">
        <v>617</v>
      </c>
      <c r="C1212" s="26" t="s">
        <v>618</v>
      </c>
      <c r="D1212" s="18" t="s">
        <v>123</v>
      </c>
      <c r="E1212" s="19">
        <v>79</v>
      </c>
      <c r="F1212" s="25">
        <v>0</v>
      </c>
      <c r="G1212" s="40">
        <v>16</v>
      </c>
      <c r="H1212" s="25">
        <v>0</v>
      </c>
      <c r="I1212" s="25">
        <v>79</v>
      </c>
      <c r="J1212" s="25">
        <v>16</v>
      </c>
      <c r="K1212" s="40">
        <f>J1212+I1212</f>
        <v>95</v>
      </c>
    </row>
    <row r="1213" spans="2:11" x14ac:dyDescent="0.25">
      <c r="B1213" s="25" t="s">
        <v>619</v>
      </c>
      <c r="C1213" s="26" t="s">
        <v>620</v>
      </c>
      <c r="D1213" s="18" t="s">
        <v>123</v>
      </c>
      <c r="E1213" s="19">
        <v>210</v>
      </c>
      <c r="F1213" s="25">
        <v>0</v>
      </c>
      <c r="G1213" s="40">
        <v>90</v>
      </c>
      <c r="H1213" s="25">
        <v>0</v>
      </c>
      <c r="I1213" s="25">
        <v>210</v>
      </c>
      <c r="J1213" s="25">
        <v>90</v>
      </c>
      <c r="K1213" s="68">
        <f>J1213+I1213</f>
        <v>300</v>
      </c>
    </row>
    <row r="1214" spans="2:11" x14ac:dyDescent="0.25">
      <c r="B1214" s="130" t="s">
        <v>27</v>
      </c>
      <c r="C1214" s="130"/>
      <c r="D1214" s="130"/>
      <c r="E1214" s="33">
        <f>SUM(E1212:E1213)</f>
        <v>289</v>
      </c>
      <c r="F1214" s="33">
        <f t="shared" ref="F1214:K1214" si="160">SUM(F1212:F1213)</f>
        <v>0</v>
      </c>
      <c r="G1214" s="33">
        <f t="shared" si="160"/>
        <v>106</v>
      </c>
      <c r="H1214" s="33">
        <f t="shared" si="160"/>
        <v>0</v>
      </c>
      <c r="I1214" s="33">
        <f t="shared" si="160"/>
        <v>289</v>
      </c>
      <c r="J1214" s="33">
        <f t="shared" si="160"/>
        <v>106</v>
      </c>
      <c r="K1214" s="33">
        <f t="shared" si="160"/>
        <v>395</v>
      </c>
    </row>
    <row r="1215" spans="2:11" x14ac:dyDescent="0.25">
      <c r="B1215" s="133"/>
      <c r="C1215" s="133"/>
      <c r="D1215" s="133"/>
      <c r="E1215" s="133"/>
      <c r="F1215" s="133"/>
      <c r="G1215" s="133"/>
      <c r="H1215" s="133"/>
      <c r="I1215" s="133"/>
      <c r="J1215" s="133"/>
      <c r="K1215" s="133"/>
    </row>
    <row r="1216" spans="2:11" x14ac:dyDescent="0.25">
      <c r="B1216" s="145" t="s">
        <v>28</v>
      </c>
      <c r="C1216" s="145"/>
      <c r="D1216" s="145" t="s">
        <v>2</v>
      </c>
      <c r="E1216" s="145" t="s">
        <v>3</v>
      </c>
      <c r="F1216" s="145"/>
      <c r="G1216" s="145" t="s">
        <v>4</v>
      </c>
      <c r="H1216" s="145"/>
      <c r="I1216" s="145" t="s">
        <v>5</v>
      </c>
      <c r="J1216" s="145"/>
      <c r="K1216" s="145"/>
    </row>
    <row r="1217" spans="2:11" ht="22.5" x14ac:dyDescent="0.25">
      <c r="B1217" s="145"/>
      <c r="C1217" s="145"/>
      <c r="D1217" s="145"/>
      <c r="E1217" s="38" t="s">
        <v>6</v>
      </c>
      <c r="F1217" s="38" t="s">
        <v>7</v>
      </c>
      <c r="G1217" s="38" t="s">
        <v>6</v>
      </c>
      <c r="H1217" s="38" t="s">
        <v>1173</v>
      </c>
      <c r="I1217" s="38" t="s">
        <v>8</v>
      </c>
      <c r="J1217" s="38" t="s">
        <v>9</v>
      </c>
      <c r="K1217" s="38" t="s">
        <v>10</v>
      </c>
    </row>
    <row r="1218" spans="2:11" x14ac:dyDescent="0.25">
      <c r="B1218" s="25" t="s">
        <v>621</v>
      </c>
      <c r="C1218" s="26" t="s">
        <v>622</v>
      </c>
      <c r="D1218" s="18" t="s">
        <v>132</v>
      </c>
      <c r="E1218" s="19">
        <v>17</v>
      </c>
      <c r="F1218" s="25">
        <v>0</v>
      </c>
      <c r="G1218" s="40">
        <v>0</v>
      </c>
      <c r="H1218" s="25">
        <v>0</v>
      </c>
      <c r="I1218" s="25">
        <v>17</v>
      </c>
      <c r="J1218" s="25">
        <v>0</v>
      </c>
      <c r="K1218" s="40">
        <f>J1218+I1218</f>
        <v>17</v>
      </c>
    </row>
    <row r="1219" spans="2:11" x14ac:dyDescent="0.25">
      <c r="B1219" s="25" t="s">
        <v>623</v>
      </c>
      <c r="C1219" s="26" t="s">
        <v>624</v>
      </c>
      <c r="D1219" s="18" t="s">
        <v>132</v>
      </c>
      <c r="E1219" s="19">
        <v>20</v>
      </c>
      <c r="F1219" s="25">
        <v>0</v>
      </c>
      <c r="G1219" s="40">
        <v>0</v>
      </c>
      <c r="H1219" s="25">
        <v>0</v>
      </c>
      <c r="I1219" s="25">
        <v>20</v>
      </c>
      <c r="J1219" s="25">
        <v>0</v>
      </c>
      <c r="K1219" s="68">
        <f t="shared" ref="K1219:K1221" si="161">J1219+I1219</f>
        <v>20</v>
      </c>
    </row>
    <row r="1220" spans="2:11" x14ac:dyDescent="0.25">
      <c r="B1220" s="25" t="s">
        <v>625</v>
      </c>
      <c r="C1220" s="26" t="s">
        <v>626</v>
      </c>
      <c r="D1220" s="18" t="s">
        <v>132</v>
      </c>
      <c r="E1220" s="19">
        <v>15</v>
      </c>
      <c r="F1220" s="25">
        <v>0</v>
      </c>
      <c r="G1220" s="40">
        <v>0</v>
      </c>
      <c r="H1220" s="25">
        <v>0</v>
      </c>
      <c r="I1220" s="25">
        <v>15</v>
      </c>
      <c r="J1220" s="25">
        <v>0</v>
      </c>
      <c r="K1220" s="68">
        <f t="shared" si="161"/>
        <v>15</v>
      </c>
    </row>
    <row r="1221" spans="2:11" x14ac:dyDescent="0.25">
      <c r="B1221" s="25" t="s">
        <v>627</v>
      </c>
      <c r="C1221" s="26" t="s">
        <v>628</v>
      </c>
      <c r="D1221" s="18" t="s">
        <v>132</v>
      </c>
      <c r="E1221" s="19">
        <v>14</v>
      </c>
      <c r="F1221" s="25">
        <v>0</v>
      </c>
      <c r="G1221" s="40">
        <v>0</v>
      </c>
      <c r="H1221" s="25">
        <v>0</v>
      </c>
      <c r="I1221" s="25">
        <v>14</v>
      </c>
      <c r="J1221" s="25">
        <v>0</v>
      </c>
      <c r="K1221" s="68">
        <f t="shared" si="161"/>
        <v>14</v>
      </c>
    </row>
    <row r="1222" spans="2:11" x14ac:dyDescent="0.25">
      <c r="B1222" s="130" t="s">
        <v>27</v>
      </c>
      <c r="C1222" s="130"/>
      <c r="D1222" s="130"/>
      <c r="E1222" s="33">
        <f>SUM(E1218:E1221)</f>
        <v>66</v>
      </c>
      <c r="F1222" s="33">
        <f t="shared" ref="F1222:K1222" si="162">SUM(F1218:F1221)</f>
        <v>0</v>
      </c>
      <c r="G1222" s="33">
        <f t="shared" si="162"/>
        <v>0</v>
      </c>
      <c r="H1222" s="33">
        <f t="shared" si="162"/>
        <v>0</v>
      </c>
      <c r="I1222" s="33">
        <f t="shared" si="162"/>
        <v>66</v>
      </c>
      <c r="J1222" s="33">
        <f t="shared" si="162"/>
        <v>0</v>
      </c>
      <c r="K1222" s="33">
        <f t="shared" si="162"/>
        <v>66</v>
      </c>
    </row>
    <row r="1223" spans="2:11" x14ac:dyDescent="0.25">
      <c r="B1223" s="133"/>
      <c r="C1223" s="133"/>
      <c r="D1223" s="133"/>
      <c r="E1223" s="133"/>
      <c r="F1223" s="133"/>
      <c r="G1223" s="133"/>
      <c r="H1223" s="133"/>
      <c r="I1223" s="133"/>
      <c r="J1223" s="133"/>
      <c r="K1223" s="133"/>
    </row>
    <row r="1224" spans="2:11" x14ac:dyDescent="0.25">
      <c r="B1224" s="145" t="s">
        <v>58</v>
      </c>
      <c r="C1224" s="145"/>
      <c r="D1224" s="145" t="s">
        <v>2</v>
      </c>
      <c r="E1224" s="145" t="s">
        <v>3</v>
      </c>
      <c r="F1224" s="145"/>
      <c r="G1224" s="145" t="s">
        <v>4</v>
      </c>
      <c r="H1224" s="145"/>
      <c r="I1224" s="145" t="s">
        <v>5</v>
      </c>
      <c r="J1224" s="145"/>
      <c r="K1224" s="145"/>
    </row>
    <row r="1225" spans="2:11" ht="22.5" x14ac:dyDescent="0.25">
      <c r="B1225" s="145"/>
      <c r="C1225" s="145"/>
      <c r="D1225" s="145"/>
      <c r="E1225" s="38" t="s">
        <v>6</v>
      </c>
      <c r="F1225" s="38" t="s">
        <v>7</v>
      </c>
      <c r="G1225" s="38" t="s">
        <v>6</v>
      </c>
      <c r="H1225" s="38" t="s">
        <v>1173</v>
      </c>
      <c r="I1225" s="38" t="s">
        <v>8</v>
      </c>
      <c r="J1225" s="38" t="s">
        <v>9</v>
      </c>
      <c r="K1225" s="38" t="s">
        <v>10</v>
      </c>
    </row>
    <row r="1226" spans="2:11" x14ac:dyDescent="0.25">
      <c r="B1226" s="25" t="s">
        <v>629</v>
      </c>
      <c r="C1226" s="26" t="s">
        <v>630</v>
      </c>
      <c r="D1226" s="18" t="s">
        <v>132</v>
      </c>
      <c r="E1226" s="19">
        <v>1</v>
      </c>
      <c r="F1226" s="25">
        <v>0</v>
      </c>
      <c r="G1226" s="40">
        <v>0</v>
      </c>
      <c r="H1226" s="25">
        <v>0</v>
      </c>
      <c r="I1226" s="25">
        <v>1</v>
      </c>
      <c r="J1226" s="25">
        <v>0</v>
      </c>
      <c r="K1226" s="40">
        <f>J1226+I1226</f>
        <v>1</v>
      </c>
    </row>
    <row r="1227" spans="2:11" x14ac:dyDescent="0.25">
      <c r="B1227" s="25" t="s">
        <v>631</v>
      </c>
      <c r="C1227" s="26" t="s">
        <v>632</v>
      </c>
      <c r="D1227" s="18" t="s">
        <v>132</v>
      </c>
      <c r="E1227" s="19">
        <v>1</v>
      </c>
      <c r="F1227" s="25">
        <v>0</v>
      </c>
      <c r="G1227" s="40">
        <v>0</v>
      </c>
      <c r="H1227" s="25">
        <v>0</v>
      </c>
      <c r="I1227" s="25">
        <v>1</v>
      </c>
      <c r="J1227" s="25">
        <v>0</v>
      </c>
      <c r="K1227" s="68">
        <f t="shared" ref="K1227:K1231" si="163">J1227+I1227</f>
        <v>1</v>
      </c>
    </row>
    <row r="1228" spans="2:11" x14ac:dyDescent="0.25">
      <c r="B1228" s="25" t="s">
        <v>633</v>
      </c>
      <c r="C1228" s="26" t="s">
        <v>634</v>
      </c>
      <c r="D1228" s="18" t="s">
        <v>132</v>
      </c>
      <c r="E1228" s="19">
        <v>1</v>
      </c>
      <c r="F1228" s="25">
        <v>0</v>
      </c>
      <c r="G1228" s="40">
        <v>0</v>
      </c>
      <c r="H1228" s="25">
        <v>0</v>
      </c>
      <c r="I1228" s="25">
        <v>1</v>
      </c>
      <c r="J1228" s="25">
        <v>0</v>
      </c>
      <c r="K1228" s="68">
        <f t="shared" si="163"/>
        <v>1</v>
      </c>
    </row>
    <row r="1229" spans="2:11" x14ac:dyDescent="0.25">
      <c r="B1229" s="25" t="s">
        <v>635</v>
      </c>
      <c r="C1229" s="26" t="s">
        <v>636</v>
      </c>
      <c r="D1229" s="18" t="s">
        <v>132</v>
      </c>
      <c r="E1229" s="19">
        <v>1</v>
      </c>
      <c r="F1229" s="25">
        <v>0</v>
      </c>
      <c r="G1229" s="40">
        <v>0</v>
      </c>
      <c r="H1229" s="25">
        <v>0</v>
      </c>
      <c r="I1229" s="25">
        <v>1</v>
      </c>
      <c r="J1229" s="25">
        <v>0</v>
      </c>
      <c r="K1229" s="68">
        <f t="shared" si="163"/>
        <v>1</v>
      </c>
    </row>
    <row r="1230" spans="2:11" x14ac:dyDescent="0.25">
      <c r="B1230" s="25" t="s">
        <v>306</v>
      </c>
      <c r="C1230" s="26" t="s">
        <v>307</v>
      </c>
      <c r="D1230" s="18" t="s">
        <v>132</v>
      </c>
      <c r="E1230" s="19">
        <v>1</v>
      </c>
      <c r="F1230" s="25">
        <v>0</v>
      </c>
      <c r="G1230" s="40">
        <v>0</v>
      </c>
      <c r="H1230" s="25">
        <v>0</v>
      </c>
      <c r="I1230" s="25">
        <v>1</v>
      </c>
      <c r="J1230" s="25">
        <v>0</v>
      </c>
      <c r="K1230" s="68">
        <f t="shared" si="163"/>
        <v>1</v>
      </c>
    </row>
    <row r="1231" spans="2:11" x14ac:dyDescent="0.25">
      <c r="B1231" s="25" t="s">
        <v>310</v>
      </c>
      <c r="C1231" s="26" t="s">
        <v>311</v>
      </c>
      <c r="D1231" s="18" t="s">
        <v>132</v>
      </c>
      <c r="E1231" s="19">
        <v>0</v>
      </c>
      <c r="F1231" s="25">
        <v>0</v>
      </c>
      <c r="G1231" s="40">
        <v>1</v>
      </c>
      <c r="H1231" s="25">
        <v>0</v>
      </c>
      <c r="I1231" s="25">
        <v>0</v>
      </c>
      <c r="J1231" s="25">
        <v>1</v>
      </c>
      <c r="K1231" s="68">
        <f t="shared" si="163"/>
        <v>1</v>
      </c>
    </row>
    <row r="1232" spans="2:11" x14ac:dyDescent="0.25">
      <c r="B1232" s="130" t="s">
        <v>27</v>
      </c>
      <c r="C1232" s="130"/>
      <c r="D1232" s="130"/>
      <c r="E1232" s="33">
        <f>SUM(E1226:E1231)</f>
        <v>5</v>
      </c>
      <c r="F1232" s="33">
        <f t="shared" ref="F1232:K1232" si="164">SUM(F1226:F1231)</f>
        <v>0</v>
      </c>
      <c r="G1232" s="33">
        <f t="shared" si="164"/>
        <v>1</v>
      </c>
      <c r="H1232" s="33">
        <f t="shared" si="164"/>
        <v>0</v>
      </c>
      <c r="I1232" s="33">
        <f t="shared" si="164"/>
        <v>5</v>
      </c>
      <c r="J1232" s="33">
        <f t="shared" si="164"/>
        <v>1</v>
      </c>
      <c r="K1232" s="33">
        <f t="shared" si="164"/>
        <v>6</v>
      </c>
    </row>
    <row r="1233" spans="2:11" x14ac:dyDescent="0.25">
      <c r="B1233" s="133"/>
      <c r="C1233" s="133"/>
      <c r="D1233" s="133"/>
      <c r="E1233" s="133"/>
      <c r="F1233" s="133"/>
      <c r="G1233" s="133"/>
      <c r="H1233" s="133"/>
      <c r="I1233" s="133"/>
      <c r="J1233" s="133"/>
      <c r="K1233" s="133"/>
    </row>
    <row r="1234" spans="2:11" x14ac:dyDescent="0.25">
      <c r="B1234" s="130" t="s">
        <v>82</v>
      </c>
      <c r="C1234" s="130"/>
      <c r="D1234" s="130"/>
      <c r="E1234" s="33">
        <f t="shared" ref="E1234:K1234" si="165">E1232+E1222+E1214</f>
        <v>360</v>
      </c>
      <c r="F1234" s="33">
        <f t="shared" si="165"/>
        <v>0</v>
      </c>
      <c r="G1234" s="33">
        <f t="shared" si="165"/>
        <v>107</v>
      </c>
      <c r="H1234" s="33">
        <f t="shared" si="165"/>
        <v>0</v>
      </c>
      <c r="I1234" s="33">
        <f t="shared" si="165"/>
        <v>360</v>
      </c>
      <c r="J1234" s="33">
        <f t="shared" si="165"/>
        <v>107</v>
      </c>
      <c r="K1234" s="33">
        <f t="shared" si="165"/>
        <v>467</v>
      </c>
    </row>
    <row r="1235" spans="2:11" x14ac:dyDescent="0.25">
      <c r="B1235" s="4"/>
      <c r="C1235" s="4"/>
      <c r="D1235" s="4"/>
      <c r="E1235" s="9"/>
      <c r="F1235" s="4"/>
      <c r="G1235" s="4"/>
      <c r="H1235" s="4"/>
      <c r="I1235" s="4"/>
      <c r="J1235" s="4"/>
      <c r="K1235" s="4"/>
    </row>
    <row r="1236" spans="2:11" x14ac:dyDescent="0.25">
      <c r="B1236" s="4"/>
      <c r="C1236" s="4"/>
      <c r="D1236" s="4"/>
      <c r="E1236" s="9"/>
      <c r="F1236" s="4"/>
      <c r="G1236" s="4"/>
      <c r="H1236" s="4"/>
      <c r="I1236" s="4"/>
      <c r="J1236" s="4"/>
      <c r="K1236" s="4"/>
    </row>
    <row r="1237" spans="2:11" ht="18.75" x14ac:dyDescent="0.25">
      <c r="B1237" s="146" t="s">
        <v>637</v>
      </c>
      <c r="C1237" s="146"/>
      <c r="D1237" s="146"/>
      <c r="E1237" s="146"/>
      <c r="F1237" s="146"/>
      <c r="G1237" s="146"/>
      <c r="H1237" s="146"/>
      <c r="I1237" s="146"/>
      <c r="J1237" s="146"/>
      <c r="K1237" s="146"/>
    </row>
    <row r="1238" spans="2:11" x14ac:dyDescent="0.25">
      <c r="B1238" s="145" t="s">
        <v>1</v>
      </c>
      <c r="C1238" s="145"/>
      <c r="D1238" s="145" t="s">
        <v>2</v>
      </c>
      <c r="E1238" s="145" t="s">
        <v>3</v>
      </c>
      <c r="F1238" s="145"/>
      <c r="G1238" s="145" t="s">
        <v>4</v>
      </c>
      <c r="H1238" s="145"/>
      <c r="I1238" s="145" t="s">
        <v>5</v>
      </c>
      <c r="J1238" s="145"/>
      <c r="K1238" s="145"/>
    </row>
    <row r="1239" spans="2:11" ht="22.5" x14ac:dyDescent="0.25">
      <c r="B1239" s="145"/>
      <c r="C1239" s="145"/>
      <c r="D1239" s="145"/>
      <c r="E1239" s="38" t="s">
        <v>6</v>
      </c>
      <c r="F1239" s="38" t="s">
        <v>7</v>
      </c>
      <c r="G1239" s="38" t="s">
        <v>6</v>
      </c>
      <c r="H1239" s="38" t="s">
        <v>1173</v>
      </c>
      <c r="I1239" s="38" t="s">
        <v>8</v>
      </c>
      <c r="J1239" s="38" t="s">
        <v>9</v>
      </c>
      <c r="K1239" s="38" t="s">
        <v>10</v>
      </c>
    </row>
    <row r="1240" spans="2:11" x14ac:dyDescent="0.25">
      <c r="B1240" s="25" t="s">
        <v>181</v>
      </c>
      <c r="C1240" s="26" t="s">
        <v>182</v>
      </c>
      <c r="D1240" s="18" t="s">
        <v>13</v>
      </c>
      <c r="E1240" s="19">
        <v>70</v>
      </c>
      <c r="F1240" s="25">
        <v>0</v>
      </c>
      <c r="G1240" s="40">
        <v>567</v>
      </c>
      <c r="H1240" s="25">
        <v>524</v>
      </c>
      <c r="I1240" s="25">
        <v>70</v>
      </c>
      <c r="J1240" s="25">
        <v>567</v>
      </c>
      <c r="K1240" s="40">
        <f>J1240+I1240</f>
        <v>637</v>
      </c>
    </row>
    <row r="1241" spans="2:11" x14ac:dyDescent="0.25">
      <c r="B1241" s="25" t="s">
        <v>638</v>
      </c>
      <c r="C1241" s="26" t="s">
        <v>639</v>
      </c>
      <c r="D1241" s="18" t="s">
        <v>13</v>
      </c>
      <c r="E1241" s="19">
        <v>206</v>
      </c>
      <c r="F1241" s="25">
        <v>0</v>
      </c>
      <c r="G1241" s="40">
        <v>642</v>
      </c>
      <c r="H1241" s="25">
        <v>492</v>
      </c>
      <c r="I1241" s="25">
        <v>206</v>
      </c>
      <c r="J1241" s="25">
        <v>642</v>
      </c>
      <c r="K1241" s="68">
        <f t="shared" ref="K1241:K1296" si="166">J1241+I1241</f>
        <v>848</v>
      </c>
    </row>
    <row r="1242" spans="2:11" x14ac:dyDescent="0.25">
      <c r="B1242" s="25" t="s">
        <v>96</v>
      </c>
      <c r="C1242" s="26" t="s">
        <v>97</v>
      </c>
      <c r="D1242" s="18" t="s">
        <v>13</v>
      </c>
      <c r="E1242" s="19">
        <v>0</v>
      </c>
      <c r="F1242" s="25">
        <v>0</v>
      </c>
      <c r="G1242" s="40">
        <v>7</v>
      </c>
      <c r="H1242" s="25">
        <v>7</v>
      </c>
      <c r="I1242" s="25">
        <v>0</v>
      </c>
      <c r="J1242" s="25">
        <v>7</v>
      </c>
      <c r="K1242" s="68">
        <f t="shared" si="166"/>
        <v>7</v>
      </c>
    </row>
    <row r="1243" spans="2:11" x14ac:dyDescent="0.25">
      <c r="B1243" s="25" t="s">
        <v>11</v>
      </c>
      <c r="C1243" s="26" t="s">
        <v>12</v>
      </c>
      <c r="D1243" s="18" t="s">
        <v>13</v>
      </c>
      <c r="E1243" s="19">
        <v>2</v>
      </c>
      <c r="F1243" s="25">
        <v>0</v>
      </c>
      <c r="G1243" s="40">
        <v>5</v>
      </c>
      <c r="H1243" s="25">
        <v>4</v>
      </c>
      <c r="I1243" s="25">
        <v>2</v>
      </c>
      <c r="J1243" s="25">
        <v>5</v>
      </c>
      <c r="K1243" s="68">
        <f t="shared" si="166"/>
        <v>7</v>
      </c>
    </row>
    <row r="1244" spans="2:11" x14ac:dyDescent="0.25">
      <c r="B1244" s="25" t="s">
        <v>183</v>
      </c>
      <c r="C1244" s="26" t="s">
        <v>184</v>
      </c>
      <c r="D1244" s="18" t="s">
        <v>13</v>
      </c>
      <c r="E1244" s="19">
        <v>0</v>
      </c>
      <c r="F1244" s="25">
        <v>0</v>
      </c>
      <c r="G1244" s="40">
        <v>1</v>
      </c>
      <c r="H1244" s="25">
        <v>1</v>
      </c>
      <c r="I1244" s="25">
        <v>0</v>
      </c>
      <c r="J1244" s="25">
        <v>1</v>
      </c>
      <c r="K1244" s="68">
        <f t="shared" si="166"/>
        <v>1</v>
      </c>
    </row>
    <row r="1245" spans="2:11" x14ac:dyDescent="0.25">
      <c r="B1245" s="25" t="s">
        <v>98</v>
      </c>
      <c r="C1245" s="26" t="s">
        <v>99</v>
      </c>
      <c r="D1245" s="18" t="s">
        <v>13</v>
      </c>
      <c r="E1245" s="19">
        <v>0</v>
      </c>
      <c r="F1245" s="25">
        <v>0</v>
      </c>
      <c r="G1245" s="40">
        <v>4</v>
      </c>
      <c r="H1245" s="25">
        <v>4</v>
      </c>
      <c r="I1245" s="25">
        <v>0</v>
      </c>
      <c r="J1245" s="25">
        <v>4</v>
      </c>
      <c r="K1245" s="68">
        <f t="shared" si="166"/>
        <v>4</v>
      </c>
    </row>
    <row r="1246" spans="2:11" x14ac:dyDescent="0.25">
      <c r="B1246" s="25" t="s">
        <v>640</v>
      </c>
      <c r="C1246" s="26" t="s">
        <v>641</v>
      </c>
      <c r="D1246" s="18" t="s">
        <v>13</v>
      </c>
      <c r="E1246" s="19">
        <v>86</v>
      </c>
      <c r="F1246" s="25">
        <v>0</v>
      </c>
      <c r="G1246" s="40">
        <v>517</v>
      </c>
      <c r="H1246" s="25">
        <v>443</v>
      </c>
      <c r="I1246" s="25">
        <v>86</v>
      </c>
      <c r="J1246" s="25">
        <v>517</v>
      </c>
      <c r="K1246" s="68">
        <f t="shared" si="166"/>
        <v>603</v>
      </c>
    </row>
    <row r="1247" spans="2:11" x14ac:dyDescent="0.25">
      <c r="B1247" s="25" t="s">
        <v>642</v>
      </c>
      <c r="C1247" s="26" t="s">
        <v>643</v>
      </c>
      <c r="D1247" s="18" t="s">
        <v>13</v>
      </c>
      <c r="E1247" s="19">
        <v>153</v>
      </c>
      <c r="F1247" s="25">
        <v>0</v>
      </c>
      <c r="G1247" s="40">
        <v>0</v>
      </c>
      <c r="H1247" s="25">
        <v>0</v>
      </c>
      <c r="I1247" s="25">
        <v>153</v>
      </c>
      <c r="J1247" s="25">
        <v>0</v>
      </c>
      <c r="K1247" s="68">
        <f t="shared" si="166"/>
        <v>153</v>
      </c>
    </row>
    <row r="1248" spans="2:11" x14ac:dyDescent="0.25">
      <c r="B1248" s="25" t="s">
        <v>644</v>
      </c>
      <c r="C1248" s="26" t="s">
        <v>645</v>
      </c>
      <c r="D1248" s="18" t="s">
        <v>13</v>
      </c>
      <c r="E1248" s="19">
        <v>220</v>
      </c>
      <c r="F1248" s="25">
        <v>0</v>
      </c>
      <c r="G1248" s="40">
        <v>0</v>
      </c>
      <c r="H1248" s="25">
        <v>0</v>
      </c>
      <c r="I1248" s="25">
        <v>220</v>
      </c>
      <c r="J1248" s="25">
        <v>0</v>
      </c>
      <c r="K1248" s="68">
        <f t="shared" si="166"/>
        <v>220</v>
      </c>
    </row>
    <row r="1249" spans="2:11" x14ac:dyDescent="0.25">
      <c r="B1249" s="25" t="s">
        <v>646</v>
      </c>
      <c r="C1249" s="26" t="s">
        <v>647</v>
      </c>
      <c r="D1249" s="18" t="s">
        <v>13</v>
      </c>
      <c r="E1249" s="19">
        <v>152</v>
      </c>
      <c r="F1249" s="25">
        <v>0</v>
      </c>
      <c r="G1249" s="40">
        <v>0</v>
      </c>
      <c r="H1249" s="25">
        <v>0</v>
      </c>
      <c r="I1249" s="25">
        <v>152</v>
      </c>
      <c r="J1249" s="25">
        <v>0</v>
      </c>
      <c r="K1249" s="68">
        <f t="shared" si="166"/>
        <v>152</v>
      </c>
    </row>
    <row r="1250" spans="2:11" x14ac:dyDescent="0.25">
      <c r="B1250" s="25" t="s">
        <v>648</v>
      </c>
      <c r="C1250" s="26" t="s">
        <v>649</v>
      </c>
      <c r="D1250" s="18" t="s">
        <v>13</v>
      </c>
      <c r="E1250" s="19">
        <v>13</v>
      </c>
      <c r="F1250" s="25">
        <v>0</v>
      </c>
      <c r="G1250" s="40">
        <v>0</v>
      </c>
      <c r="H1250" s="25">
        <v>0</v>
      </c>
      <c r="I1250" s="25">
        <v>13</v>
      </c>
      <c r="J1250" s="25">
        <v>0</v>
      </c>
      <c r="K1250" s="68">
        <f t="shared" si="166"/>
        <v>13</v>
      </c>
    </row>
    <row r="1251" spans="2:11" x14ac:dyDescent="0.25">
      <c r="B1251" s="131" t="s">
        <v>650</v>
      </c>
      <c r="C1251" s="132" t="s">
        <v>651</v>
      </c>
      <c r="D1251" s="18" t="s">
        <v>13</v>
      </c>
      <c r="E1251" s="19">
        <v>203</v>
      </c>
      <c r="F1251" s="25">
        <v>0</v>
      </c>
      <c r="G1251" s="40">
        <v>0</v>
      </c>
      <c r="H1251" s="25">
        <v>0</v>
      </c>
      <c r="I1251" s="25">
        <v>203</v>
      </c>
      <c r="J1251" s="25">
        <v>0</v>
      </c>
      <c r="K1251" s="68">
        <f t="shared" si="166"/>
        <v>203</v>
      </c>
    </row>
    <row r="1252" spans="2:11" x14ac:dyDescent="0.25">
      <c r="B1252" s="131"/>
      <c r="C1252" s="132"/>
      <c r="D1252" s="18" t="s">
        <v>18</v>
      </c>
      <c r="E1252" s="19">
        <v>61</v>
      </c>
      <c r="F1252" s="25">
        <v>61</v>
      </c>
      <c r="G1252" s="40">
        <v>0</v>
      </c>
      <c r="H1252" s="25">
        <v>0</v>
      </c>
      <c r="I1252" s="25">
        <v>61</v>
      </c>
      <c r="J1252" s="25">
        <v>0</v>
      </c>
      <c r="K1252" s="68">
        <f t="shared" si="166"/>
        <v>61</v>
      </c>
    </row>
    <row r="1253" spans="2:11" x14ac:dyDescent="0.25">
      <c r="B1253" s="25" t="s">
        <v>187</v>
      </c>
      <c r="C1253" s="26" t="s">
        <v>188</v>
      </c>
      <c r="D1253" s="18" t="s">
        <v>13</v>
      </c>
      <c r="E1253" s="19">
        <v>11</v>
      </c>
      <c r="F1253" s="25">
        <v>0</v>
      </c>
      <c r="G1253" s="40">
        <v>261</v>
      </c>
      <c r="H1253" s="25">
        <v>243</v>
      </c>
      <c r="I1253" s="25">
        <v>11</v>
      </c>
      <c r="J1253" s="25">
        <v>261</v>
      </c>
      <c r="K1253" s="68">
        <f t="shared" si="166"/>
        <v>272</v>
      </c>
    </row>
    <row r="1254" spans="2:11" x14ac:dyDescent="0.25">
      <c r="B1254" s="25" t="s">
        <v>189</v>
      </c>
      <c r="C1254" s="26" t="s">
        <v>190</v>
      </c>
      <c r="D1254" s="18" t="s">
        <v>13</v>
      </c>
      <c r="E1254" s="19">
        <v>13</v>
      </c>
      <c r="F1254" s="25">
        <v>0</v>
      </c>
      <c r="G1254" s="40">
        <v>0</v>
      </c>
      <c r="H1254" s="25">
        <v>0</v>
      </c>
      <c r="I1254" s="25">
        <v>13</v>
      </c>
      <c r="J1254" s="25">
        <v>0</v>
      </c>
      <c r="K1254" s="68">
        <f t="shared" si="166"/>
        <v>13</v>
      </c>
    </row>
    <row r="1255" spans="2:11" x14ac:dyDescent="0.25">
      <c r="B1255" s="25" t="s">
        <v>191</v>
      </c>
      <c r="C1255" s="26" t="s">
        <v>192</v>
      </c>
      <c r="D1255" s="18" t="s">
        <v>13</v>
      </c>
      <c r="E1255" s="19">
        <v>16</v>
      </c>
      <c r="F1255" s="25">
        <v>0</v>
      </c>
      <c r="G1255" s="40">
        <v>0</v>
      </c>
      <c r="H1255" s="25">
        <v>0</v>
      </c>
      <c r="I1255" s="25">
        <v>16</v>
      </c>
      <c r="J1255" s="25">
        <v>0</v>
      </c>
      <c r="K1255" s="68">
        <f t="shared" si="166"/>
        <v>16</v>
      </c>
    </row>
    <row r="1256" spans="2:11" x14ac:dyDescent="0.25">
      <c r="B1256" s="25" t="s">
        <v>193</v>
      </c>
      <c r="C1256" s="26" t="s">
        <v>194</v>
      </c>
      <c r="D1256" s="18" t="s">
        <v>13</v>
      </c>
      <c r="E1256" s="19">
        <v>14</v>
      </c>
      <c r="F1256" s="25">
        <v>0</v>
      </c>
      <c r="G1256" s="40">
        <v>0</v>
      </c>
      <c r="H1256" s="25">
        <v>0</v>
      </c>
      <c r="I1256" s="25">
        <v>14</v>
      </c>
      <c r="J1256" s="25">
        <v>0</v>
      </c>
      <c r="K1256" s="68">
        <f t="shared" si="166"/>
        <v>14</v>
      </c>
    </row>
    <row r="1257" spans="2:11" x14ac:dyDescent="0.25">
      <c r="B1257" s="25" t="s">
        <v>652</v>
      </c>
      <c r="C1257" s="26" t="s">
        <v>653</v>
      </c>
      <c r="D1257" s="18" t="s">
        <v>13</v>
      </c>
      <c r="E1257" s="19">
        <v>6</v>
      </c>
      <c r="F1257" s="25">
        <v>0</v>
      </c>
      <c r="G1257" s="40">
        <v>0</v>
      </c>
      <c r="H1257" s="25">
        <v>0</v>
      </c>
      <c r="I1257" s="25">
        <v>6</v>
      </c>
      <c r="J1257" s="25">
        <v>0</v>
      </c>
      <c r="K1257" s="68">
        <f t="shared" si="166"/>
        <v>6</v>
      </c>
    </row>
    <row r="1258" spans="2:11" x14ac:dyDescent="0.25">
      <c r="B1258" s="25" t="s">
        <v>654</v>
      </c>
      <c r="C1258" s="26" t="s">
        <v>655</v>
      </c>
      <c r="D1258" s="18" t="s">
        <v>13</v>
      </c>
      <c r="E1258" s="19">
        <v>8</v>
      </c>
      <c r="F1258" s="25">
        <v>0</v>
      </c>
      <c r="G1258" s="40">
        <v>0</v>
      </c>
      <c r="H1258" s="25">
        <v>0</v>
      </c>
      <c r="I1258" s="25">
        <v>8</v>
      </c>
      <c r="J1258" s="25">
        <v>0</v>
      </c>
      <c r="K1258" s="68">
        <f t="shared" si="166"/>
        <v>8</v>
      </c>
    </row>
    <row r="1259" spans="2:11" x14ac:dyDescent="0.25">
      <c r="B1259" s="25" t="s">
        <v>195</v>
      </c>
      <c r="C1259" s="26" t="s">
        <v>196</v>
      </c>
      <c r="D1259" s="18" t="s">
        <v>13</v>
      </c>
      <c r="E1259" s="19">
        <v>266</v>
      </c>
      <c r="F1259" s="25">
        <v>0</v>
      </c>
      <c r="G1259" s="40">
        <v>1228</v>
      </c>
      <c r="H1259" s="25">
        <v>1104</v>
      </c>
      <c r="I1259" s="25">
        <v>266</v>
      </c>
      <c r="J1259" s="25">
        <v>1228</v>
      </c>
      <c r="K1259" s="68">
        <f t="shared" si="166"/>
        <v>1494</v>
      </c>
    </row>
    <row r="1260" spans="2:11" x14ac:dyDescent="0.25">
      <c r="B1260" s="25" t="s">
        <v>656</v>
      </c>
      <c r="C1260" s="26" t="s">
        <v>657</v>
      </c>
      <c r="D1260" s="18" t="s">
        <v>13</v>
      </c>
      <c r="E1260" s="19">
        <v>233</v>
      </c>
      <c r="F1260" s="25">
        <v>22</v>
      </c>
      <c r="G1260" s="40">
        <v>1035</v>
      </c>
      <c r="H1260" s="25">
        <v>878</v>
      </c>
      <c r="I1260" s="25">
        <v>233</v>
      </c>
      <c r="J1260" s="25">
        <v>1035</v>
      </c>
      <c r="K1260" s="68">
        <f t="shared" si="166"/>
        <v>1268</v>
      </c>
    </row>
    <row r="1261" spans="2:11" x14ac:dyDescent="0.25">
      <c r="B1261" s="131" t="s">
        <v>102</v>
      </c>
      <c r="C1261" s="132" t="s">
        <v>103</v>
      </c>
      <c r="D1261" s="18" t="s">
        <v>13</v>
      </c>
      <c r="E1261" s="19">
        <v>0</v>
      </c>
      <c r="F1261" s="25">
        <v>0</v>
      </c>
      <c r="G1261" s="40">
        <v>4</v>
      </c>
      <c r="H1261" s="25">
        <v>4</v>
      </c>
      <c r="I1261" s="25">
        <v>0</v>
      </c>
      <c r="J1261" s="25">
        <v>4</v>
      </c>
      <c r="K1261" s="68">
        <f t="shared" si="166"/>
        <v>4</v>
      </c>
    </row>
    <row r="1262" spans="2:11" x14ac:dyDescent="0.25">
      <c r="B1262" s="131"/>
      <c r="C1262" s="132"/>
      <c r="D1262" s="18" t="s">
        <v>18</v>
      </c>
      <c r="E1262" s="19">
        <v>1</v>
      </c>
      <c r="F1262" s="25">
        <v>1</v>
      </c>
      <c r="G1262" s="40">
        <v>0</v>
      </c>
      <c r="H1262" s="25">
        <v>0</v>
      </c>
      <c r="I1262" s="25">
        <v>1</v>
      </c>
      <c r="J1262" s="25">
        <v>0</v>
      </c>
      <c r="K1262" s="68">
        <f t="shared" si="166"/>
        <v>1</v>
      </c>
    </row>
    <row r="1263" spans="2:11" x14ac:dyDescent="0.25">
      <c r="B1263" s="25" t="s">
        <v>14</v>
      </c>
      <c r="C1263" s="26" t="s">
        <v>15</v>
      </c>
      <c r="D1263" s="18" t="s">
        <v>18</v>
      </c>
      <c r="E1263" s="19">
        <v>5</v>
      </c>
      <c r="F1263" s="25">
        <v>5</v>
      </c>
      <c r="G1263" s="40">
        <v>0</v>
      </c>
      <c r="H1263" s="25">
        <v>0</v>
      </c>
      <c r="I1263" s="25">
        <v>5</v>
      </c>
      <c r="J1263" s="25">
        <v>0</v>
      </c>
      <c r="K1263" s="68">
        <f t="shared" si="166"/>
        <v>5</v>
      </c>
    </row>
    <row r="1264" spans="2:11" x14ac:dyDescent="0.25">
      <c r="B1264" s="131" t="s">
        <v>16</v>
      </c>
      <c r="C1264" s="132" t="s">
        <v>17</v>
      </c>
      <c r="D1264" s="18" t="s">
        <v>13</v>
      </c>
      <c r="E1264" s="19">
        <v>142</v>
      </c>
      <c r="F1264" s="25">
        <v>142</v>
      </c>
      <c r="G1264" s="40">
        <v>0</v>
      </c>
      <c r="H1264" s="25">
        <v>0</v>
      </c>
      <c r="I1264" s="25">
        <v>142</v>
      </c>
      <c r="J1264" s="25">
        <v>0</v>
      </c>
      <c r="K1264" s="68">
        <f t="shared" si="166"/>
        <v>142</v>
      </c>
    </row>
    <row r="1265" spans="2:11" x14ac:dyDescent="0.25">
      <c r="B1265" s="131"/>
      <c r="C1265" s="132"/>
      <c r="D1265" s="18" t="s">
        <v>18</v>
      </c>
      <c r="E1265" s="19">
        <v>85</v>
      </c>
      <c r="F1265" s="25">
        <v>85</v>
      </c>
      <c r="G1265" s="40">
        <v>0</v>
      </c>
      <c r="H1265" s="25">
        <v>0</v>
      </c>
      <c r="I1265" s="25">
        <v>85</v>
      </c>
      <c r="J1265" s="25">
        <v>0</v>
      </c>
      <c r="K1265" s="68">
        <f t="shared" si="166"/>
        <v>85</v>
      </c>
    </row>
    <row r="1266" spans="2:11" x14ac:dyDescent="0.25">
      <c r="B1266" s="25" t="s">
        <v>173</v>
      </c>
      <c r="C1266" s="26" t="s">
        <v>174</v>
      </c>
      <c r="D1266" s="18" t="s">
        <v>13</v>
      </c>
      <c r="E1266" s="19">
        <v>0</v>
      </c>
      <c r="F1266" s="25">
        <v>0</v>
      </c>
      <c r="G1266" s="40">
        <v>4</v>
      </c>
      <c r="H1266" s="25">
        <v>4</v>
      </c>
      <c r="I1266" s="25">
        <v>0</v>
      </c>
      <c r="J1266" s="25">
        <v>4</v>
      </c>
      <c r="K1266" s="68">
        <f t="shared" si="166"/>
        <v>4</v>
      </c>
    </row>
    <row r="1267" spans="2:11" x14ac:dyDescent="0.25">
      <c r="B1267" s="25" t="s">
        <v>175</v>
      </c>
      <c r="C1267" s="26" t="s">
        <v>176</v>
      </c>
      <c r="D1267" s="18" t="s">
        <v>13</v>
      </c>
      <c r="E1267" s="19">
        <v>0</v>
      </c>
      <c r="F1267" s="25">
        <v>0</v>
      </c>
      <c r="G1267" s="40">
        <v>45</v>
      </c>
      <c r="H1267" s="25">
        <v>43</v>
      </c>
      <c r="I1267" s="25">
        <v>0</v>
      </c>
      <c r="J1267" s="25">
        <v>45</v>
      </c>
      <c r="K1267" s="68">
        <f t="shared" si="166"/>
        <v>45</v>
      </c>
    </row>
    <row r="1268" spans="2:11" x14ac:dyDescent="0.25">
      <c r="B1268" s="25" t="s">
        <v>658</v>
      </c>
      <c r="C1268" s="26" t="s">
        <v>659</v>
      </c>
      <c r="D1268" s="18" t="s">
        <v>18</v>
      </c>
      <c r="E1268" s="19">
        <v>4</v>
      </c>
      <c r="F1268" s="25">
        <v>4</v>
      </c>
      <c r="G1268" s="40">
        <v>0</v>
      </c>
      <c r="H1268" s="25">
        <v>0</v>
      </c>
      <c r="I1268" s="25">
        <v>4</v>
      </c>
      <c r="J1268" s="25">
        <v>0</v>
      </c>
      <c r="K1268" s="68">
        <f t="shared" si="166"/>
        <v>4</v>
      </c>
    </row>
    <row r="1269" spans="2:11" x14ac:dyDescent="0.25">
      <c r="B1269" s="25" t="s">
        <v>104</v>
      </c>
      <c r="C1269" s="26" t="s">
        <v>105</v>
      </c>
      <c r="D1269" s="18" t="s">
        <v>13</v>
      </c>
      <c r="E1269" s="19">
        <v>0</v>
      </c>
      <c r="F1269" s="25">
        <v>0</v>
      </c>
      <c r="G1269" s="40">
        <v>22</v>
      </c>
      <c r="H1269" s="25">
        <v>21</v>
      </c>
      <c r="I1269" s="25">
        <v>0</v>
      </c>
      <c r="J1269" s="25">
        <v>22</v>
      </c>
      <c r="K1269" s="68">
        <f t="shared" si="166"/>
        <v>22</v>
      </c>
    </row>
    <row r="1270" spans="2:11" x14ac:dyDescent="0.25">
      <c r="B1270" s="131" t="s">
        <v>197</v>
      </c>
      <c r="C1270" s="132" t="s">
        <v>198</v>
      </c>
      <c r="D1270" s="18" t="s">
        <v>13</v>
      </c>
      <c r="E1270" s="19">
        <v>1</v>
      </c>
      <c r="F1270" s="25">
        <v>0</v>
      </c>
      <c r="G1270" s="40">
        <v>0</v>
      </c>
      <c r="H1270" s="25">
        <v>0</v>
      </c>
      <c r="I1270" s="25">
        <v>1</v>
      </c>
      <c r="J1270" s="25">
        <v>0</v>
      </c>
      <c r="K1270" s="68">
        <f t="shared" si="166"/>
        <v>1</v>
      </c>
    </row>
    <row r="1271" spans="2:11" x14ac:dyDescent="0.25">
      <c r="B1271" s="131"/>
      <c r="C1271" s="132"/>
      <c r="D1271" s="18" t="s">
        <v>18</v>
      </c>
      <c r="E1271" s="19">
        <v>2</v>
      </c>
      <c r="F1271" s="25">
        <v>2</v>
      </c>
      <c r="G1271" s="40">
        <v>0</v>
      </c>
      <c r="H1271" s="25">
        <v>0</v>
      </c>
      <c r="I1271" s="25">
        <v>2</v>
      </c>
      <c r="J1271" s="25">
        <v>0</v>
      </c>
      <c r="K1271" s="68">
        <f t="shared" si="166"/>
        <v>2</v>
      </c>
    </row>
    <row r="1272" spans="2:11" x14ac:dyDescent="0.25">
      <c r="B1272" s="25" t="s">
        <v>19</v>
      </c>
      <c r="C1272" s="26" t="s">
        <v>20</v>
      </c>
      <c r="D1272" s="18" t="s">
        <v>13</v>
      </c>
      <c r="E1272" s="19">
        <v>36</v>
      </c>
      <c r="F1272" s="25">
        <v>0</v>
      </c>
      <c r="G1272" s="40">
        <v>86</v>
      </c>
      <c r="H1272" s="25">
        <v>80</v>
      </c>
      <c r="I1272" s="25">
        <v>36</v>
      </c>
      <c r="J1272" s="25">
        <v>86</v>
      </c>
      <c r="K1272" s="68">
        <f t="shared" si="166"/>
        <v>122</v>
      </c>
    </row>
    <row r="1273" spans="2:11" x14ac:dyDescent="0.25">
      <c r="B1273" s="25" t="s">
        <v>201</v>
      </c>
      <c r="C1273" s="26" t="s">
        <v>202</v>
      </c>
      <c r="D1273" s="18" t="s">
        <v>13</v>
      </c>
      <c r="E1273" s="19">
        <v>0</v>
      </c>
      <c r="F1273" s="25">
        <v>0</v>
      </c>
      <c r="G1273" s="40">
        <v>5</v>
      </c>
      <c r="H1273" s="25">
        <v>5</v>
      </c>
      <c r="I1273" s="25">
        <v>0</v>
      </c>
      <c r="J1273" s="25">
        <v>5</v>
      </c>
      <c r="K1273" s="68">
        <f t="shared" si="166"/>
        <v>5</v>
      </c>
    </row>
    <row r="1274" spans="2:11" x14ac:dyDescent="0.25">
      <c r="B1274" s="131" t="s">
        <v>335</v>
      </c>
      <c r="C1274" s="132" t="s">
        <v>336</v>
      </c>
      <c r="D1274" s="18" t="s">
        <v>13</v>
      </c>
      <c r="E1274" s="19">
        <v>1</v>
      </c>
      <c r="F1274" s="25">
        <v>0</v>
      </c>
      <c r="G1274" s="40">
        <v>0</v>
      </c>
      <c r="H1274" s="25">
        <v>0</v>
      </c>
      <c r="I1274" s="25">
        <v>1</v>
      </c>
      <c r="J1274" s="25">
        <v>0</v>
      </c>
      <c r="K1274" s="68">
        <f t="shared" si="166"/>
        <v>1</v>
      </c>
    </row>
    <row r="1275" spans="2:11" x14ac:dyDescent="0.25">
      <c r="B1275" s="131"/>
      <c r="C1275" s="132"/>
      <c r="D1275" s="18" t="s">
        <v>18</v>
      </c>
      <c r="E1275" s="19">
        <v>1</v>
      </c>
      <c r="F1275" s="25">
        <v>1</v>
      </c>
      <c r="G1275" s="40">
        <v>0</v>
      </c>
      <c r="H1275" s="25">
        <v>0</v>
      </c>
      <c r="I1275" s="25">
        <v>1</v>
      </c>
      <c r="J1275" s="25">
        <v>0</v>
      </c>
      <c r="K1275" s="68">
        <f t="shared" si="166"/>
        <v>1</v>
      </c>
    </row>
    <row r="1276" spans="2:11" x14ac:dyDescent="0.25">
      <c r="B1276" s="131" t="s">
        <v>21</v>
      </c>
      <c r="C1276" s="132" t="s">
        <v>22</v>
      </c>
      <c r="D1276" s="18" t="s">
        <v>13</v>
      </c>
      <c r="E1276" s="19">
        <v>70</v>
      </c>
      <c r="F1276" s="25">
        <v>0</v>
      </c>
      <c r="G1276" s="40">
        <v>467</v>
      </c>
      <c r="H1276" s="25">
        <v>414</v>
      </c>
      <c r="I1276" s="25">
        <v>70</v>
      </c>
      <c r="J1276" s="25">
        <v>467</v>
      </c>
      <c r="K1276" s="68">
        <f t="shared" si="166"/>
        <v>537</v>
      </c>
    </row>
    <row r="1277" spans="2:11" x14ac:dyDescent="0.25">
      <c r="B1277" s="131"/>
      <c r="C1277" s="132"/>
      <c r="D1277" s="18" t="s">
        <v>18</v>
      </c>
      <c r="E1277" s="19">
        <v>29</v>
      </c>
      <c r="F1277" s="25">
        <v>29</v>
      </c>
      <c r="G1277" s="40">
        <v>0</v>
      </c>
      <c r="H1277" s="25">
        <v>0</v>
      </c>
      <c r="I1277" s="25">
        <v>29</v>
      </c>
      <c r="J1277" s="25">
        <v>0</v>
      </c>
      <c r="K1277" s="68">
        <f t="shared" si="166"/>
        <v>29</v>
      </c>
    </row>
    <row r="1278" spans="2:11" x14ac:dyDescent="0.25">
      <c r="B1278" s="25" t="s">
        <v>207</v>
      </c>
      <c r="C1278" s="26" t="s">
        <v>208</v>
      </c>
      <c r="D1278" s="18" t="s">
        <v>13</v>
      </c>
      <c r="E1278" s="19">
        <v>196</v>
      </c>
      <c r="F1278" s="25">
        <v>0</v>
      </c>
      <c r="G1278" s="40">
        <v>847</v>
      </c>
      <c r="H1278" s="25">
        <v>754</v>
      </c>
      <c r="I1278" s="25">
        <v>196</v>
      </c>
      <c r="J1278" s="25">
        <v>847</v>
      </c>
      <c r="K1278" s="68">
        <f t="shared" si="166"/>
        <v>1043</v>
      </c>
    </row>
    <row r="1279" spans="2:11" x14ac:dyDescent="0.25">
      <c r="B1279" s="25" t="s">
        <v>660</v>
      </c>
      <c r="C1279" s="26" t="s">
        <v>661</v>
      </c>
      <c r="D1279" s="18" t="s">
        <v>13</v>
      </c>
      <c r="E1279" s="19">
        <v>96</v>
      </c>
      <c r="F1279" s="25">
        <v>1</v>
      </c>
      <c r="G1279" s="40">
        <v>657</v>
      </c>
      <c r="H1279" s="25">
        <v>562</v>
      </c>
      <c r="I1279" s="25">
        <v>96</v>
      </c>
      <c r="J1279" s="25">
        <v>657</v>
      </c>
      <c r="K1279" s="68">
        <f t="shared" si="166"/>
        <v>753</v>
      </c>
    </row>
    <row r="1280" spans="2:11" x14ac:dyDescent="0.25">
      <c r="B1280" s="131" t="s">
        <v>23</v>
      </c>
      <c r="C1280" s="132" t="s">
        <v>24</v>
      </c>
      <c r="D1280" s="18" t="s">
        <v>13</v>
      </c>
      <c r="E1280" s="19">
        <v>11</v>
      </c>
      <c r="F1280" s="25">
        <v>2</v>
      </c>
      <c r="G1280" s="40">
        <v>6</v>
      </c>
      <c r="H1280" s="25">
        <v>0</v>
      </c>
      <c r="I1280" s="25">
        <v>11</v>
      </c>
      <c r="J1280" s="25">
        <v>6</v>
      </c>
      <c r="K1280" s="68">
        <f t="shared" si="166"/>
        <v>17</v>
      </c>
    </row>
    <row r="1281" spans="2:11" x14ac:dyDescent="0.25">
      <c r="B1281" s="131"/>
      <c r="C1281" s="132"/>
      <c r="D1281" s="18" t="s">
        <v>18</v>
      </c>
      <c r="E1281" s="19">
        <v>12</v>
      </c>
      <c r="F1281" s="25">
        <v>12</v>
      </c>
      <c r="G1281" s="40">
        <v>0</v>
      </c>
      <c r="H1281" s="25">
        <v>0</v>
      </c>
      <c r="I1281" s="25">
        <v>12</v>
      </c>
      <c r="J1281" s="25">
        <v>0</v>
      </c>
      <c r="K1281" s="68">
        <f t="shared" si="166"/>
        <v>12</v>
      </c>
    </row>
    <row r="1282" spans="2:11" x14ac:dyDescent="0.25">
      <c r="B1282" s="25" t="s">
        <v>25</v>
      </c>
      <c r="C1282" s="26" t="s">
        <v>26</v>
      </c>
      <c r="D1282" s="18" t="s">
        <v>18</v>
      </c>
      <c r="E1282" s="19">
        <v>1</v>
      </c>
      <c r="F1282" s="25">
        <v>1</v>
      </c>
      <c r="G1282" s="40">
        <v>0</v>
      </c>
      <c r="H1282" s="25">
        <v>0</v>
      </c>
      <c r="I1282" s="25">
        <v>1</v>
      </c>
      <c r="J1282" s="25">
        <v>0</v>
      </c>
      <c r="K1282" s="68">
        <f t="shared" si="166"/>
        <v>1</v>
      </c>
    </row>
    <row r="1283" spans="2:11" x14ac:dyDescent="0.25">
      <c r="B1283" s="25" t="s">
        <v>209</v>
      </c>
      <c r="C1283" s="26" t="s">
        <v>210</v>
      </c>
      <c r="D1283" s="18" t="s">
        <v>13</v>
      </c>
      <c r="E1283" s="19">
        <v>5</v>
      </c>
      <c r="F1283" s="25">
        <v>0</v>
      </c>
      <c r="G1283" s="40">
        <v>650</v>
      </c>
      <c r="H1283" s="25">
        <v>493</v>
      </c>
      <c r="I1283" s="25">
        <v>5</v>
      </c>
      <c r="J1283" s="25">
        <v>650</v>
      </c>
      <c r="K1283" s="68">
        <f t="shared" si="166"/>
        <v>655</v>
      </c>
    </row>
    <row r="1284" spans="2:11" x14ac:dyDescent="0.25">
      <c r="B1284" s="131" t="s">
        <v>662</v>
      </c>
      <c r="C1284" s="132" t="s">
        <v>663</v>
      </c>
      <c r="D1284" s="18" t="s">
        <v>13</v>
      </c>
      <c r="E1284" s="19">
        <v>8</v>
      </c>
      <c r="F1284" s="25">
        <v>0</v>
      </c>
      <c r="G1284" s="40">
        <v>0</v>
      </c>
      <c r="H1284" s="25">
        <v>0</v>
      </c>
      <c r="I1284" s="25">
        <v>8</v>
      </c>
      <c r="J1284" s="25">
        <v>0</v>
      </c>
      <c r="K1284" s="68">
        <f t="shared" si="166"/>
        <v>8</v>
      </c>
    </row>
    <row r="1285" spans="2:11" x14ac:dyDescent="0.25">
      <c r="B1285" s="131"/>
      <c r="C1285" s="132"/>
      <c r="D1285" s="18" t="s">
        <v>18</v>
      </c>
      <c r="E1285" s="19">
        <v>1</v>
      </c>
      <c r="F1285" s="25">
        <v>1</v>
      </c>
      <c r="G1285" s="40">
        <v>0</v>
      </c>
      <c r="H1285" s="25">
        <v>0</v>
      </c>
      <c r="I1285" s="25">
        <v>1</v>
      </c>
      <c r="J1285" s="25">
        <v>0</v>
      </c>
      <c r="K1285" s="68">
        <f t="shared" si="166"/>
        <v>1</v>
      </c>
    </row>
    <row r="1286" spans="2:11" x14ac:dyDescent="0.25">
      <c r="B1286" s="25" t="s">
        <v>664</v>
      </c>
      <c r="C1286" s="26" t="s">
        <v>665</v>
      </c>
      <c r="D1286" s="18" t="s">
        <v>13</v>
      </c>
      <c r="E1286" s="19">
        <v>26</v>
      </c>
      <c r="F1286" s="25">
        <v>0</v>
      </c>
      <c r="G1286" s="40">
        <v>0</v>
      </c>
      <c r="H1286" s="25">
        <v>0</v>
      </c>
      <c r="I1286" s="25">
        <v>26</v>
      </c>
      <c r="J1286" s="25">
        <v>0</v>
      </c>
      <c r="K1286" s="68">
        <f t="shared" si="166"/>
        <v>26</v>
      </c>
    </row>
    <row r="1287" spans="2:11" x14ac:dyDescent="0.25">
      <c r="B1287" s="131" t="s">
        <v>666</v>
      </c>
      <c r="C1287" s="132" t="s">
        <v>667</v>
      </c>
      <c r="D1287" s="18" t="s">
        <v>13</v>
      </c>
      <c r="E1287" s="19">
        <v>30</v>
      </c>
      <c r="F1287" s="25">
        <v>0</v>
      </c>
      <c r="G1287" s="40">
        <v>0</v>
      </c>
      <c r="H1287" s="25">
        <v>0</v>
      </c>
      <c r="I1287" s="25">
        <v>30</v>
      </c>
      <c r="J1287" s="25">
        <v>0</v>
      </c>
      <c r="K1287" s="68">
        <f t="shared" si="166"/>
        <v>30</v>
      </c>
    </row>
    <row r="1288" spans="2:11" x14ac:dyDescent="0.25">
      <c r="B1288" s="131"/>
      <c r="C1288" s="132"/>
      <c r="D1288" s="18" t="s">
        <v>18</v>
      </c>
      <c r="E1288" s="19">
        <v>1</v>
      </c>
      <c r="F1288" s="25">
        <v>1</v>
      </c>
      <c r="G1288" s="40">
        <v>0</v>
      </c>
      <c r="H1288" s="25">
        <v>0</v>
      </c>
      <c r="I1288" s="25">
        <v>1</v>
      </c>
      <c r="J1288" s="25">
        <v>0</v>
      </c>
      <c r="K1288" s="68">
        <f t="shared" si="166"/>
        <v>1</v>
      </c>
    </row>
    <row r="1289" spans="2:11" x14ac:dyDescent="0.25">
      <c r="B1289" s="25" t="s">
        <v>668</v>
      </c>
      <c r="C1289" s="26" t="s">
        <v>669</v>
      </c>
      <c r="D1289" s="18" t="s">
        <v>13</v>
      </c>
      <c r="E1289" s="19">
        <v>114</v>
      </c>
      <c r="F1289" s="25">
        <v>0</v>
      </c>
      <c r="G1289" s="40">
        <v>0</v>
      </c>
      <c r="H1289" s="25">
        <v>0</v>
      </c>
      <c r="I1289" s="25">
        <v>114</v>
      </c>
      <c r="J1289" s="25">
        <v>0</v>
      </c>
      <c r="K1289" s="68">
        <f t="shared" si="166"/>
        <v>114</v>
      </c>
    </row>
    <row r="1290" spans="2:11" x14ac:dyDescent="0.25">
      <c r="B1290" s="131" t="s">
        <v>670</v>
      </c>
      <c r="C1290" s="132" t="s">
        <v>671</v>
      </c>
      <c r="D1290" s="18" t="s">
        <v>13</v>
      </c>
      <c r="E1290" s="19">
        <v>357</v>
      </c>
      <c r="F1290" s="25">
        <v>0</v>
      </c>
      <c r="G1290" s="40">
        <v>0</v>
      </c>
      <c r="H1290" s="25">
        <v>0</v>
      </c>
      <c r="I1290" s="25">
        <v>357</v>
      </c>
      <c r="J1290" s="25">
        <v>0</v>
      </c>
      <c r="K1290" s="68">
        <f t="shared" si="166"/>
        <v>357</v>
      </c>
    </row>
    <row r="1291" spans="2:11" x14ac:dyDescent="0.25">
      <c r="B1291" s="131"/>
      <c r="C1291" s="132"/>
      <c r="D1291" s="18" t="s">
        <v>18</v>
      </c>
      <c r="E1291" s="19">
        <v>7</v>
      </c>
      <c r="F1291" s="25">
        <v>7</v>
      </c>
      <c r="G1291" s="40">
        <v>0</v>
      </c>
      <c r="H1291" s="25">
        <v>0</v>
      </c>
      <c r="I1291" s="25">
        <v>7</v>
      </c>
      <c r="J1291" s="25">
        <v>0</v>
      </c>
      <c r="K1291" s="68">
        <f t="shared" si="166"/>
        <v>7</v>
      </c>
    </row>
    <row r="1292" spans="2:11" x14ac:dyDescent="0.25">
      <c r="B1292" s="25" t="s">
        <v>211</v>
      </c>
      <c r="C1292" s="26" t="s">
        <v>212</v>
      </c>
      <c r="D1292" s="18" t="s">
        <v>13</v>
      </c>
      <c r="E1292" s="19">
        <v>203</v>
      </c>
      <c r="F1292" s="25">
        <v>0</v>
      </c>
      <c r="G1292" s="40">
        <v>708</v>
      </c>
      <c r="H1292" s="25">
        <v>635</v>
      </c>
      <c r="I1292" s="25">
        <v>203</v>
      </c>
      <c r="J1292" s="25">
        <v>708</v>
      </c>
      <c r="K1292" s="68">
        <f t="shared" si="166"/>
        <v>911</v>
      </c>
    </row>
    <row r="1293" spans="2:11" x14ac:dyDescent="0.25">
      <c r="B1293" s="25" t="s">
        <v>672</v>
      </c>
      <c r="C1293" s="26" t="s">
        <v>673</v>
      </c>
      <c r="D1293" s="18" t="s">
        <v>13</v>
      </c>
      <c r="E1293" s="19">
        <v>222</v>
      </c>
      <c r="F1293" s="25">
        <v>0</v>
      </c>
      <c r="G1293" s="40">
        <v>673</v>
      </c>
      <c r="H1293" s="25">
        <v>503</v>
      </c>
      <c r="I1293" s="25">
        <v>222</v>
      </c>
      <c r="J1293" s="25">
        <v>673</v>
      </c>
      <c r="K1293" s="68">
        <f t="shared" si="166"/>
        <v>895</v>
      </c>
    </row>
    <row r="1294" spans="2:11" x14ac:dyDescent="0.25">
      <c r="B1294" s="25" t="s">
        <v>106</v>
      </c>
      <c r="C1294" s="26" t="s">
        <v>107</v>
      </c>
      <c r="D1294" s="18" t="s">
        <v>13</v>
      </c>
      <c r="E1294" s="19">
        <v>0</v>
      </c>
      <c r="F1294" s="25">
        <v>0</v>
      </c>
      <c r="G1294" s="40">
        <v>5</v>
      </c>
      <c r="H1294" s="25">
        <v>5</v>
      </c>
      <c r="I1294" s="25">
        <v>0</v>
      </c>
      <c r="J1294" s="25">
        <v>5</v>
      </c>
      <c r="K1294" s="68">
        <f t="shared" si="166"/>
        <v>5</v>
      </c>
    </row>
    <row r="1295" spans="2:11" x14ac:dyDescent="0.25">
      <c r="B1295" s="131" t="s">
        <v>349</v>
      </c>
      <c r="C1295" s="132" t="s">
        <v>350</v>
      </c>
      <c r="D1295" s="18" t="s">
        <v>13</v>
      </c>
      <c r="E1295" s="19">
        <v>1</v>
      </c>
      <c r="F1295" s="25">
        <v>0</v>
      </c>
      <c r="G1295" s="40">
        <v>29</v>
      </c>
      <c r="H1295" s="25">
        <v>27</v>
      </c>
      <c r="I1295" s="25">
        <v>1</v>
      </c>
      <c r="J1295" s="25">
        <v>29</v>
      </c>
      <c r="K1295" s="68">
        <f t="shared" si="166"/>
        <v>30</v>
      </c>
    </row>
    <row r="1296" spans="2:11" x14ac:dyDescent="0.25">
      <c r="B1296" s="131"/>
      <c r="C1296" s="132"/>
      <c r="D1296" s="18" t="s">
        <v>18</v>
      </c>
      <c r="E1296" s="19">
        <v>1</v>
      </c>
      <c r="F1296" s="25">
        <v>1</v>
      </c>
      <c r="G1296" s="40">
        <v>0</v>
      </c>
      <c r="H1296" s="25">
        <v>0</v>
      </c>
      <c r="I1296" s="25">
        <v>1</v>
      </c>
      <c r="J1296" s="25">
        <v>0</v>
      </c>
      <c r="K1296" s="68">
        <f t="shared" si="166"/>
        <v>1</v>
      </c>
    </row>
    <row r="1297" spans="2:11" x14ac:dyDescent="0.25">
      <c r="B1297" s="130" t="s">
        <v>27</v>
      </c>
      <c r="C1297" s="130"/>
      <c r="D1297" s="130"/>
      <c r="E1297" s="33">
        <f>SUM(E1240:E1296)</f>
        <v>3402</v>
      </c>
      <c r="F1297" s="33">
        <f t="shared" ref="F1297:K1297" si="167">SUM(F1240:F1296)</f>
        <v>378</v>
      </c>
      <c r="G1297" s="33">
        <f t="shared" si="167"/>
        <v>8475</v>
      </c>
      <c r="H1297" s="33">
        <f t="shared" si="167"/>
        <v>7250</v>
      </c>
      <c r="I1297" s="33">
        <f t="shared" si="167"/>
        <v>3402</v>
      </c>
      <c r="J1297" s="33">
        <f t="shared" si="167"/>
        <v>8475</v>
      </c>
      <c r="K1297" s="33">
        <f t="shared" si="167"/>
        <v>11877</v>
      </c>
    </row>
    <row r="1298" spans="2:11" x14ac:dyDescent="0.25">
      <c r="B1298" s="133"/>
      <c r="C1298" s="133"/>
      <c r="D1298" s="133"/>
      <c r="E1298" s="133"/>
      <c r="F1298" s="133"/>
      <c r="G1298" s="133"/>
      <c r="H1298" s="133"/>
      <c r="I1298" s="133"/>
      <c r="J1298" s="133"/>
      <c r="K1298" s="133"/>
    </row>
    <row r="1299" spans="2:11" x14ac:dyDescent="0.25">
      <c r="B1299" s="145" t="s">
        <v>28</v>
      </c>
      <c r="C1299" s="145"/>
      <c r="D1299" s="145" t="s">
        <v>2</v>
      </c>
      <c r="E1299" s="145" t="s">
        <v>3</v>
      </c>
      <c r="F1299" s="145"/>
      <c r="G1299" s="145" t="s">
        <v>4</v>
      </c>
      <c r="H1299" s="145"/>
      <c r="I1299" s="145" t="s">
        <v>5</v>
      </c>
      <c r="J1299" s="145"/>
      <c r="K1299" s="145"/>
    </row>
    <row r="1300" spans="2:11" ht="22.5" x14ac:dyDescent="0.25">
      <c r="B1300" s="145"/>
      <c r="C1300" s="145"/>
      <c r="D1300" s="145"/>
      <c r="E1300" s="38" t="s">
        <v>6</v>
      </c>
      <c r="F1300" s="38" t="s">
        <v>7</v>
      </c>
      <c r="G1300" s="38" t="s">
        <v>6</v>
      </c>
      <c r="H1300" s="38" t="s">
        <v>1173</v>
      </c>
      <c r="I1300" s="38" t="s">
        <v>8</v>
      </c>
      <c r="J1300" s="38" t="s">
        <v>9</v>
      </c>
      <c r="K1300" s="38" t="s">
        <v>10</v>
      </c>
    </row>
    <row r="1301" spans="2:11" x14ac:dyDescent="0.25">
      <c r="B1301" s="25" t="s">
        <v>29</v>
      </c>
      <c r="C1301" s="26" t="s">
        <v>30</v>
      </c>
      <c r="D1301" s="18" t="s">
        <v>31</v>
      </c>
      <c r="E1301" s="19">
        <v>2</v>
      </c>
      <c r="F1301" s="25">
        <v>0</v>
      </c>
      <c r="G1301" s="40">
        <v>0</v>
      </c>
      <c r="H1301" s="25">
        <v>0</v>
      </c>
      <c r="I1301" s="25">
        <v>2</v>
      </c>
      <c r="J1301" s="25">
        <v>0</v>
      </c>
      <c r="K1301" s="40">
        <f>J1301+I1301</f>
        <v>2</v>
      </c>
    </row>
    <row r="1302" spans="2:11" x14ac:dyDescent="0.25">
      <c r="B1302" s="25" t="s">
        <v>32</v>
      </c>
      <c r="C1302" s="26" t="s">
        <v>33</v>
      </c>
      <c r="D1302" s="18" t="s">
        <v>31</v>
      </c>
      <c r="E1302" s="19">
        <v>1</v>
      </c>
      <c r="F1302" s="25">
        <v>0</v>
      </c>
      <c r="G1302" s="40">
        <v>1</v>
      </c>
      <c r="H1302" s="25">
        <v>0</v>
      </c>
      <c r="I1302" s="25">
        <v>1</v>
      </c>
      <c r="J1302" s="25">
        <v>1</v>
      </c>
      <c r="K1302" s="68">
        <f t="shared" ref="K1302:K1309" si="168">J1302+I1302</f>
        <v>2</v>
      </c>
    </row>
    <row r="1303" spans="2:11" x14ac:dyDescent="0.25">
      <c r="B1303" s="25" t="s">
        <v>34</v>
      </c>
      <c r="C1303" s="26" t="s">
        <v>35</v>
      </c>
      <c r="D1303" s="18" t="s">
        <v>31</v>
      </c>
      <c r="E1303" s="19">
        <v>103</v>
      </c>
      <c r="F1303" s="25">
        <v>0</v>
      </c>
      <c r="G1303" s="40">
        <v>1</v>
      </c>
      <c r="H1303" s="25">
        <v>0</v>
      </c>
      <c r="I1303" s="25">
        <v>103</v>
      </c>
      <c r="J1303" s="25">
        <v>1</v>
      </c>
      <c r="K1303" s="68">
        <f t="shared" si="168"/>
        <v>104</v>
      </c>
    </row>
    <row r="1304" spans="2:11" x14ac:dyDescent="0.25">
      <c r="B1304" s="25" t="s">
        <v>46</v>
      </c>
      <c r="C1304" s="26" t="s">
        <v>47</v>
      </c>
      <c r="D1304" s="18" t="s">
        <v>31</v>
      </c>
      <c r="E1304" s="19">
        <v>6</v>
      </c>
      <c r="F1304" s="25">
        <v>0</v>
      </c>
      <c r="G1304" s="40">
        <v>0</v>
      </c>
      <c r="H1304" s="25">
        <v>0</v>
      </c>
      <c r="I1304" s="25">
        <v>6</v>
      </c>
      <c r="J1304" s="25">
        <v>0</v>
      </c>
      <c r="K1304" s="68">
        <f t="shared" si="168"/>
        <v>6</v>
      </c>
    </row>
    <row r="1305" spans="2:11" x14ac:dyDescent="0.25">
      <c r="B1305" s="25" t="s">
        <v>48</v>
      </c>
      <c r="C1305" s="26" t="s">
        <v>49</v>
      </c>
      <c r="D1305" s="18" t="s">
        <v>31</v>
      </c>
      <c r="E1305" s="19">
        <v>5</v>
      </c>
      <c r="F1305" s="25">
        <v>0</v>
      </c>
      <c r="G1305" s="40">
        <v>1</v>
      </c>
      <c r="H1305" s="25">
        <v>0</v>
      </c>
      <c r="I1305" s="25">
        <v>5</v>
      </c>
      <c r="J1305" s="25">
        <v>1</v>
      </c>
      <c r="K1305" s="68">
        <f t="shared" si="168"/>
        <v>6</v>
      </c>
    </row>
    <row r="1306" spans="2:11" x14ac:dyDescent="0.25">
      <c r="B1306" s="25" t="s">
        <v>50</v>
      </c>
      <c r="C1306" s="26" t="s">
        <v>51</v>
      </c>
      <c r="D1306" s="18" t="s">
        <v>31</v>
      </c>
      <c r="E1306" s="19">
        <v>31</v>
      </c>
      <c r="F1306" s="25">
        <v>1</v>
      </c>
      <c r="G1306" s="40">
        <v>0</v>
      </c>
      <c r="H1306" s="25">
        <v>0</v>
      </c>
      <c r="I1306" s="25">
        <v>31</v>
      </c>
      <c r="J1306" s="25">
        <v>0</v>
      </c>
      <c r="K1306" s="68">
        <f t="shared" si="168"/>
        <v>31</v>
      </c>
    </row>
    <row r="1307" spans="2:11" x14ac:dyDescent="0.25">
      <c r="B1307" s="25" t="s">
        <v>52</v>
      </c>
      <c r="C1307" s="26" t="s">
        <v>53</v>
      </c>
      <c r="D1307" s="18" t="s">
        <v>31</v>
      </c>
      <c r="E1307" s="19">
        <v>46</v>
      </c>
      <c r="F1307" s="25">
        <v>1</v>
      </c>
      <c r="G1307" s="40">
        <v>1</v>
      </c>
      <c r="H1307" s="25">
        <v>0</v>
      </c>
      <c r="I1307" s="25">
        <v>46</v>
      </c>
      <c r="J1307" s="25">
        <v>1</v>
      </c>
      <c r="K1307" s="68">
        <f t="shared" si="168"/>
        <v>47</v>
      </c>
    </row>
    <row r="1308" spans="2:11" x14ac:dyDescent="0.25">
      <c r="B1308" s="25" t="s">
        <v>54</v>
      </c>
      <c r="C1308" s="26" t="s">
        <v>55</v>
      </c>
      <c r="D1308" s="18" t="s">
        <v>31</v>
      </c>
      <c r="E1308" s="19">
        <v>16</v>
      </c>
      <c r="F1308" s="25">
        <v>0</v>
      </c>
      <c r="G1308" s="40">
        <v>1</v>
      </c>
      <c r="H1308" s="25">
        <v>0</v>
      </c>
      <c r="I1308" s="25">
        <v>16</v>
      </c>
      <c r="J1308" s="25">
        <v>1</v>
      </c>
      <c r="K1308" s="68">
        <f t="shared" si="168"/>
        <v>17</v>
      </c>
    </row>
    <row r="1309" spans="2:11" x14ac:dyDescent="0.25">
      <c r="B1309" s="25" t="s">
        <v>56</v>
      </c>
      <c r="C1309" s="26" t="s">
        <v>57</v>
      </c>
      <c r="D1309" s="18" t="s">
        <v>31</v>
      </c>
      <c r="E1309" s="19">
        <v>5</v>
      </c>
      <c r="F1309" s="25">
        <v>0</v>
      </c>
      <c r="G1309" s="40">
        <v>1</v>
      </c>
      <c r="H1309" s="25">
        <v>0</v>
      </c>
      <c r="I1309" s="25">
        <v>5</v>
      </c>
      <c r="J1309" s="25">
        <v>1</v>
      </c>
      <c r="K1309" s="68">
        <f t="shared" si="168"/>
        <v>6</v>
      </c>
    </row>
    <row r="1310" spans="2:11" x14ac:dyDescent="0.25">
      <c r="B1310" s="130" t="s">
        <v>27</v>
      </c>
      <c r="C1310" s="130"/>
      <c r="D1310" s="130"/>
      <c r="E1310" s="33">
        <f>SUM(E1301:E1309)</f>
        <v>215</v>
      </c>
      <c r="F1310" s="33">
        <f t="shared" ref="F1310:K1310" si="169">SUM(F1301:F1309)</f>
        <v>2</v>
      </c>
      <c r="G1310" s="33">
        <f t="shared" si="169"/>
        <v>6</v>
      </c>
      <c r="H1310" s="33">
        <f t="shared" si="169"/>
        <v>0</v>
      </c>
      <c r="I1310" s="33">
        <f t="shared" si="169"/>
        <v>215</v>
      </c>
      <c r="J1310" s="33">
        <f t="shared" si="169"/>
        <v>6</v>
      </c>
      <c r="K1310" s="33">
        <f t="shared" si="169"/>
        <v>221</v>
      </c>
    </row>
    <row r="1311" spans="2:11" x14ac:dyDescent="0.25">
      <c r="B1311" s="133"/>
      <c r="C1311" s="133"/>
      <c r="D1311" s="133"/>
      <c r="E1311" s="133"/>
      <c r="F1311" s="133"/>
      <c r="G1311" s="133"/>
      <c r="H1311" s="133"/>
      <c r="I1311" s="133"/>
      <c r="J1311" s="133"/>
      <c r="K1311" s="133"/>
    </row>
    <row r="1312" spans="2:11" x14ac:dyDescent="0.25">
      <c r="B1312" s="145" t="s">
        <v>58</v>
      </c>
      <c r="C1312" s="145"/>
      <c r="D1312" s="145" t="s">
        <v>2</v>
      </c>
      <c r="E1312" s="145" t="s">
        <v>3</v>
      </c>
      <c r="F1312" s="145"/>
      <c r="G1312" s="145" t="s">
        <v>4</v>
      </c>
      <c r="H1312" s="145"/>
      <c r="I1312" s="145" t="s">
        <v>5</v>
      </c>
      <c r="J1312" s="145"/>
      <c r="K1312" s="145"/>
    </row>
    <row r="1313" spans="2:11" ht="22.5" x14ac:dyDescent="0.25">
      <c r="B1313" s="145"/>
      <c r="C1313" s="145"/>
      <c r="D1313" s="145"/>
      <c r="E1313" s="38" t="s">
        <v>6</v>
      </c>
      <c r="F1313" s="38" t="s">
        <v>7</v>
      </c>
      <c r="G1313" s="38" t="s">
        <v>6</v>
      </c>
      <c r="H1313" s="38" t="s">
        <v>1173</v>
      </c>
      <c r="I1313" s="38" t="s">
        <v>8</v>
      </c>
      <c r="J1313" s="38" t="s">
        <v>9</v>
      </c>
      <c r="K1313" s="38" t="s">
        <v>10</v>
      </c>
    </row>
    <row r="1314" spans="2:11" x14ac:dyDescent="0.25">
      <c r="B1314" s="25" t="s">
        <v>61</v>
      </c>
      <c r="C1314" s="26" t="s">
        <v>62</v>
      </c>
      <c r="D1314" s="18" t="s">
        <v>31</v>
      </c>
      <c r="E1314" s="19">
        <v>1</v>
      </c>
      <c r="F1314" s="25">
        <v>0</v>
      </c>
      <c r="G1314" s="40">
        <v>0</v>
      </c>
      <c r="H1314" s="25">
        <v>0</v>
      </c>
      <c r="I1314" s="25">
        <v>1</v>
      </c>
      <c r="J1314" s="25">
        <v>0</v>
      </c>
      <c r="K1314" s="40">
        <f>J1314+I1314</f>
        <v>1</v>
      </c>
    </row>
    <row r="1315" spans="2:11" x14ac:dyDescent="0.25">
      <c r="B1315" s="131" t="s">
        <v>63</v>
      </c>
      <c r="C1315" s="132" t="s">
        <v>64</v>
      </c>
      <c r="D1315" s="18" t="s">
        <v>31</v>
      </c>
      <c r="E1315" s="19">
        <v>22</v>
      </c>
      <c r="F1315" s="25">
        <v>0</v>
      </c>
      <c r="G1315" s="40">
        <v>7</v>
      </c>
      <c r="H1315" s="25">
        <v>0</v>
      </c>
      <c r="I1315" s="25">
        <v>22</v>
      </c>
      <c r="J1315" s="25">
        <v>7</v>
      </c>
      <c r="K1315" s="68">
        <f t="shared" ref="K1315:K1328" si="170">J1315+I1315</f>
        <v>29</v>
      </c>
    </row>
    <row r="1316" spans="2:11" x14ac:dyDescent="0.25">
      <c r="B1316" s="131"/>
      <c r="C1316" s="132"/>
      <c r="D1316" s="18" t="s">
        <v>65</v>
      </c>
      <c r="E1316" s="19">
        <v>1</v>
      </c>
      <c r="F1316" s="25">
        <v>1</v>
      </c>
      <c r="G1316" s="40">
        <v>0</v>
      </c>
      <c r="H1316" s="25">
        <v>0</v>
      </c>
      <c r="I1316" s="25">
        <v>1</v>
      </c>
      <c r="J1316" s="25">
        <v>0</v>
      </c>
      <c r="K1316" s="68">
        <f t="shared" si="170"/>
        <v>1</v>
      </c>
    </row>
    <row r="1317" spans="2:11" x14ac:dyDescent="0.25">
      <c r="B1317" s="25" t="s">
        <v>177</v>
      </c>
      <c r="C1317" s="26" t="s">
        <v>178</v>
      </c>
      <c r="D1317" s="18" t="s">
        <v>31</v>
      </c>
      <c r="E1317" s="19">
        <v>4</v>
      </c>
      <c r="F1317" s="25">
        <v>0</v>
      </c>
      <c r="G1317" s="40">
        <v>3</v>
      </c>
      <c r="H1317" s="25">
        <v>0</v>
      </c>
      <c r="I1317" s="25">
        <v>4</v>
      </c>
      <c r="J1317" s="25">
        <v>3</v>
      </c>
      <c r="K1317" s="68">
        <f t="shared" si="170"/>
        <v>7</v>
      </c>
    </row>
    <row r="1318" spans="2:11" x14ac:dyDescent="0.25">
      <c r="B1318" s="25" t="s">
        <v>66</v>
      </c>
      <c r="C1318" s="26" t="s">
        <v>67</v>
      </c>
      <c r="D1318" s="18" t="s">
        <v>31</v>
      </c>
      <c r="E1318" s="19">
        <v>3</v>
      </c>
      <c r="F1318" s="25">
        <v>0</v>
      </c>
      <c r="G1318" s="40">
        <v>0</v>
      </c>
      <c r="H1318" s="25">
        <v>0</v>
      </c>
      <c r="I1318" s="25">
        <v>3</v>
      </c>
      <c r="J1318" s="25">
        <v>0</v>
      </c>
      <c r="K1318" s="68">
        <f t="shared" si="170"/>
        <v>3</v>
      </c>
    </row>
    <row r="1319" spans="2:11" x14ac:dyDescent="0.25">
      <c r="B1319" s="25" t="s">
        <v>68</v>
      </c>
      <c r="C1319" s="26" t="s">
        <v>69</v>
      </c>
      <c r="D1319" s="18" t="s">
        <v>31</v>
      </c>
      <c r="E1319" s="19">
        <v>1</v>
      </c>
      <c r="F1319" s="25">
        <v>0</v>
      </c>
      <c r="G1319" s="40">
        <v>0</v>
      </c>
      <c r="H1319" s="25">
        <v>0</v>
      </c>
      <c r="I1319" s="25">
        <v>1</v>
      </c>
      <c r="J1319" s="25">
        <v>0</v>
      </c>
      <c r="K1319" s="68">
        <f t="shared" si="170"/>
        <v>1</v>
      </c>
    </row>
    <row r="1320" spans="2:11" x14ac:dyDescent="0.25">
      <c r="B1320" s="25" t="s">
        <v>70</v>
      </c>
      <c r="C1320" s="26" t="s">
        <v>71</v>
      </c>
      <c r="D1320" s="18" t="s">
        <v>31</v>
      </c>
      <c r="E1320" s="19">
        <v>7</v>
      </c>
      <c r="F1320" s="25">
        <v>0</v>
      </c>
      <c r="G1320" s="40">
        <v>0</v>
      </c>
      <c r="H1320" s="25">
        <v>0</v>
      </c>
      <c r="I1320" s="25">
        <v>7</v>
      </c>
      <c r="J1320" s="25">
        <v>0</v>
      </c>
      <c r="K1320" s="68">
        <f t="shared" si="170"/>
        <v>7</v>
      </c>
    </row>
    <row r="1321" spans="2:11" x14ac:dyDescent="0.25">
      <c r="B1321" s="25" t="s">
        <v>72</v>
      </c>
      <c r="C1321" s="26" t="s">
        <v>73</v>
      </c>
      <c r="D1321" s="18" t="s">
        <v>31</v>
      </c>
      <c r="E1321" s="19">
        <v>1</v>
      </c>
      <c r="F1321" s="25">
        <v>0</v>
      </c>
      <c r="G1321" s="40">
        <v>0</v>
      </c>
      <c r="H1321" s="25">
        <v>0</v>
      </c>
      <c r="I1321" s="25">
        <v>1</v>
      </c>
      <c r="J1321" s="25">
        <v>0</v>
      </c>
      <c r="K1321" s="68">
        <f t="shared" si="170"/>
        <v>1</v>
      </c>
    </row>
    <row r="1322" spans="2:11" x14ac:dyDescent="0.25">
      <c r="B1322" s="25" t="s">
        <v>90</v>
      </c>
      <c r="C1322" s="26" t="s">
        <v>91</v>
      </c>
      <c r="D1322" s="18" t="s">
        <v>31</v>
      </c>
      <c r="E1322" s="19">
        <v>0</v>
      </c>
      <c r="F1322" s="25">
        <v>0</v>
      </c>
      <c r="G1322" s="40">
        <v>1</v>
      </c>
      <c r="H1322" s="25">
        <v>0</v>
      </c>
      <c r="I1322" s="25">
        <v>0</v>
      </c>
      <c r="J1322" s="25">
        <v>1</v>
      </c>
      <c r="K1322" s="68">
        <f t="shared" si="170"/>
        <v>1</v>
      </c>
    </row>
    <row r="1323" spans="2:11" x14ac:dyDescent="0.25">
      <c r="B1323" s="25" t="s">
        <v>74</v>
      </c>
      <c r="C1323" s="26" t="s">
        <v>75</v>
      </c>
      <c r="D1323" s="18" t="s">
        <v>31</v>
      </c>
      <c r="E1323" s="19">
        <v>8</v>
      </c>
      <c r="F1323" s="25">
        <v>0</v>
      </c>
      <c r="G1323" s="40">
        <v>0</v>
      </c>
      <c r="H1323" s="25">
        <v>0</v>
      </c>
      <c r="I1323" s="25">
        <v>8</v>
      </c>
      <c r="J1323" s="25">
        <v>0</v>
      </c>
      <c r="K1323" s="68">
        <f t="shared" si="170"/>
        <v>8</v>
      </c>
    </row>
    <row r="1324" spans="2:11" x14ac:dyDescent="0.25">
      <c r="B1324" s="25" t="s">
        <v>76</v>
      </c>
      <c r="C1324" s="26" t="s">
        <v>77</v>
      </c>
      <c r="D1324" s="18" t="s">
        <v>31</v>
      </c>
      <c r="E1324" s="19">
        <v>6</v>
      </c>
      <c r="F1324" s="25">
        <v>0</v>
      </c>
      <c r="G1324" s="40">
        <v>1</v>
      </c>
      <c r="H1324" s="25">
        <v>0</v>
      </c>
      <c r="I1324" s="25">
        <v>6</v>
      </c>
      <c r="J1324" s="25">
        <v>1</v>
      </c>
      <c r="K1324" s="68">
        <f t="shared" si="170"/>
        <v>7</v>
      </c>
    </row>
    <row r="1325" spans="2:11" x14ac:dyDescent="0.25">
      <c r="B1325" s="131" t="s">
        <v>116</v>
      </c>
      <c r="C1325" s="132" t="s">
        <v>117</v>
      </c>
      <c r="D1325" s="18" t="s">
        <v>31</v>
      </c>
      <c r="E1325" s="19">
        <v>0</v>
      </c>
      <c r="F1325" s="25">
        <v>0</v>
      </c>
      <c r="G1325" s="40">
        <v>1</v>
      </c>
      <c r="H1325" s="25">
        <v>0</v>
      </c>
      <c r="I1325" s="25">
        <v>0</v>
      </c>
      <c r="J1325" s="25">
        <v>1</v>
      </c>
      <c r="K1325" s="68">
        <f t="shared" si="170"/>
        <v>1</v>
      </c>
    </row>
    <row r="1326" spans="2:11" x14ac:dyDescent="0.25">
      <c r="B1326" s="131"/>
      <c r="C1326" s="132"/>
      <c r="D1326" s="18" t="s">
        <v>65</v>
      </c>
      <c r="E1326" s="19">
        <v>3</v>
      </c>
      <c r="F1326" s="25">
        <v>3</v>
      </c>
      <c r="G1326" s="40">
        <v>0</v>
      </c>
      <c r="H1326" s="25">
        <v>0</v>
      </c>
      <c r="I1326" s="25">
        <v>3</v>
      </c>
      <c r="J1326" s="25">
        <v>0</v>
      </c>
      <c r="K1326" s="68">
        <f t="shared" si="170"/>
        <v>3</v>
      </c>
    </row>
    <row r="1327" spans="2:11" x14ac:dyDescent="0.25">
      <c r="B1327" s="25" t="s">
        <v>78</v>
      </c>
      <c r="C1327" s="26" t="s">
        <v>79</v>
      </c>
      <c r="D1327" s="18" t="s">
        <v>31</v>
      </c>
      <c r="E1327" s="19">
        <v>0</v>
      </c>
      <c r="F1327" s="25">
        <v>0</v>
      </c>
      <c r="G1327" s="40">
        <v>1</v>
      </c>
      <c r="H1327" s="25">
        <v>0</v>
      </c>
      <c r="I1327" s="25">
        <v>0</v>
      </c>
      <c r="J1327" s="25">
        <v>1</v>
      </c>
      <c r="K1327" s="68">
        <f t="shared" si="170"/>
        <v>1</v>
      </c>
    </row>
    <row r="1328" spans="2:11" x14ac:dyDescent="0.25">
      <c r="B1328" s="25" t="s">
        <v>80</v>
      </c>
      <c r="C1328" s="26" t="s">
        <v>81</v>
      </c>
      <c r="D1328" s="18" t="s">
        <v>31</v>
      </c>
      <c r="E1328" s="19">
        <v>0</v>
      </c>
      <c r="F1328" s="25">
        <v>0</v>
      </c>
      <c r="G1328" s="40">
        <v>1</v>
      </c>
      <c r="H1328" s="25">
        <v>0</v>
      </c>
      <c r="I1328" s="25">
        <v>0</v>
      </c>
      <c r="J1328" s="25">
        <v>1</v>
      </c>
      <c r="K1328" s="68">
        <f t="shared" si="170"/>
        <v>1</v>
      </c>
    </row>
    <row r="1329" spans="2:11" x14ac:dyDescent="0.25">
      <c r="B1329" s="130" t="s">
        <v>27</v>
      </c>
      <c r="C1329" s="130"/>
      <c r="D1329" s="130"/>
      <c r="E1329" s="33">
        <f>SUM(E1314:E1328)</f>
        <v>57</v>
      </c>
      <c r="F1329" s="33">
        <f t="shared" ref="F1329:K1329" si="171">SUM(F1314:F1328)</f>
        <v>4</v>
      </c>
      <c r="G1329" s="33">
        <f t="shared" si="171"/>
        <v>15</v>
      </c>
      <c r="H1329" s="33">
        <f t="shared" si="171"/>
        <v>0</v>
      </c>
      <c r="I1329" s="33">
        <f t="shared" si="171"/>
        <v>57</v>
      </c>
      <c r="J1329" s="33">
        <f t="shared" si="171"/>
        <v>15</v>
      </c>
      <c r="K1329" s="33">
        <f t="shared" si="171"/>
        <v>72</v>
      </c>
    </row>
    <row r="1330" spans="2:11" x14ac:dyDescent="0.25">
      <c r="B1330" s="133"/>
      <c r="C1330" s="133"/>
      <c r="D1330" s="133"/>
      <c r="E1330" s="133"/>
      <c r="F1330" s="133"/>
      <c r="G1330" s="133"/>
      <c r="H1330" s="133"/>
      <c r="I1330" s="133"/>
      <c r="J1330" s="133"/>
      <c r="K1330" s="133"/>
    </row>
    <row r="1331" spans="2:11" x14ac:dyDescent="0.25">
      <c r="B1331" s="130" t="s">
        <v>82</v>
      </c>
      <c r="C1331" s="130"/>
      <c r="D1331" s="130"/>
      <c r="E1331" s="33">
        <f t="shared" ref="E1331:K1331" si="172">E1329+E1310+E1297</f>
        <v>3674</v>
      </c>
      <c r="F1331" s="33">
        <f t="shared" si="172"/>
        <v>384</v>
      </c>
      <c r="G1331" s="33">
        <f t="shared" si="172"/>
        <v>8496</v>
      </c>
      <c r="H1331" s="33">
        <f t="shared" si="172"/>
        <v>7250</v>
      </c>
      <c r="I1331" s="33">
        <f t="shared" si="172"/>
        <v>3674</v>
      </c>
      <c r="J1331" s="33">
        <f t="shared" si="172"/>
        <v>8496</v>
      </c>
      <c r="K1331" s="33">
        <f t="shared" si="172"/>
        <v>12170</v>
      </c>
    </row>
    <row r="1332" spans="2:11" x14ac:dyDescent="0.25">
      <c r="B1332" s="4"/>
      <c r="C1332" s="4"/>
      <c r="D1332" s="4"/>
      <c r="E1332" s="9"/>
      <c r="F1332" s="4"/>
      <c r="G1332" s="4"/>
      <c r="H1332" s="4"/>
      <c r="I1332" s="4"/>
      <c r="J1332" s="4"/>
      <c r="K1332" s="4"/>
    </row>
    <row r="1333" spans="2:11" x14ac:dyDescent="0.25">
      <c r="B1333" s="4"/>
      <c r="C1333" s="4"/>
      <c r="D1333" s="4"/>
      <c r="E1333" s="9"/>
      <c r="F1333" s="4"/>
      <c r="G1333" s="4"/>
      <c r="H1333" s="4"/>
      <c r="I1333" s="4"/>
      <c r="J1333" s="4"/>
      <c r="K1333" s="4"/>
    </row>
    <row r="1334" spans="2:11" ht="18.75" x14ac:dyDescent="0.25">
      <c r="B1334" s="146" t="s">
        <v>674</v>
      </c>
      <c r="C1334" s="146"/>
      <c r="D1334" s="146"/>
      <c r="E1334" s="146"/>
      <c r="F1334" s="146"/>
      <c r="G1334" s="146"/>
      <c r="H1334" s="146"/>
      <c r="I1334" s="146"/>
      <c r="J1334" s="146"/>
      <c r="K1334" s="146"/>
    </row>
    <row r="1335" spans="2:11" x14ac:dyDescent="0.25">
      <c r="B1335" s="145" t="s">
        <v>1</v>
      </c>
      <c r="C1335" s="145"/>
      <c r="D1335" s="145" t="s">
        <v>2</v>
      </c>
      <c r="E1335" s="145" t="s">
        <v>3</v>
      </c>
      <c r="F1335" s="145"/>
      <c r="G1335" s="145" t="s">
        <v>4</v>
      </c>
      <c r="H1335" s="145"/>
      <c r="I1335" s="145" t="s">
        <v>5</v>
      </c>
      <c r="J1335" s="145"/>
      <c r="K1335" s="145"/>
    </row>
    <row r="1336" spans="2:11" ht="22.5" x14ac:dyDescent="0.25">
      <c r="B1336" s="145"/>
      <c r="C1336" s="145"/>
      <c r="D1336" s="145"/>
      <c r="E1336" s="38" t="s">
        <v>6</v>
      </c>
      <c r="F1336" s="38" t="s">
        <v>7</v>
      </c>
      <c r="G1336" s="38" t="s">
        <v>6</v>
      </c>
      <c r="H1336" s="38" t="s">
        <v>1173</v>
      </c>
      <c r="I1336" s="38" t="s">
        <v>8</v>
      </c>
      <c r="J1336" s="38" t="s">
        <v>9</v>
      </c>
      <c r="K1336" s="38" t="s">
        <v>10</v>
      </c>
    </row>
    <row r="1337" spans="2:11" x14ac:dyDescent="0.25">
      <c r="B1337" s="25" t="s">
        <v>19</v>
      </c>
      <c r="C1337" s="26" t="s">
        <v>20</v>
      </c>
      <c r="D1337" s="18" t="s">
        <v>13</v>
      </c>
      <c r="E1337" s="19">
        <v>8</v>
      </c>
      <c r="F1337" s="25">
        <v>0</v>
      </c>
      <c r="G1337" s="40">
        <v>2</v>
      </c>
      <c r="H1337" s="25">
        <v>2</v>
      </c>
      <c r="I1337" s="25">
        <v>8</v>
      </c>
      <c r="J1337" s="25">
        <v>2</v>
      </c>
      <c r="K1337" s="40">
        <f>J1337+I1337</f>
        <v>10</v>
      </c>
    </row>
    <row r="1338" spans="2:11" x14ac:dyDescent="0.25">
      <c r="B1338" s="131" t="s">
        <v>21</v>
      </c>
      <c r="C1338" s="132" t="s">
        <v>22</v>
      </c>
      <c r="D1338" s="18" t="s">
        <v>13</v>
      </c>
      <c r="E1338" s="19">
        <v>9</v>
      </c>
      <c r="F1338" s="25">
        <v>0</v>
      </c>
      <c r="G1338" s="40">
        <v>11</v>
      </c>
      <c r="H1338" s="25">
        <v>9</v>
      </c>
      <c r="I1338" s="25">
        <v>9</v>
      </c>
      <c r="J1338" s="25">
        <v>11</v>
      </c>
      <c r="K1338" s="68">
        <f t="shared" ref="K1338:K1339" si="173">J1338+I1338</f>
        <v>20</v>
      </c>
    </row>
    <row r="1339" spans="2:11" x14ac:dyDescent="0.25">
      <c r="B1339" s="131"/>
      <c r="C1339" s="132"/>
      <c r="D1339" s="18" t="s">
        <v>18</v>
      </c>
      <c r="E1339" s="19">
        <v>1</v>
      </c>
      <c r="F1339" s="25">
        <v>1</v>
      </c>
      <c r="G1339" s="40">
        <v>0</v>
      </c>
      <c r="H1339" s="25">
        <v>0</v>
      </c>
      <c r="I1339" s="25">
        <v>1</v>
      </c>
      <c r="J1339" s="25">
        <v>0</v>
      </c>
      <c r="K1339" s="68">
        <f t="shared" si="173"/>
        <v>1</v>
      </c>
    </row>
    <row r="1340" spans="2:11" x14ac:dyDescent="0.25">
      <c r="B1340" s="130" t="s">
        <v>27</v>
      </c>
      <c r="C1340" s="130"/>
      <c r="D1340" s="130"/>
      <c r="E1340" s="33">
        <f>SUM(E1337:E1339)</f>
        <v>18</v>
      </c>
      <c r="F1340" s="33">
        <f t="shared" ref="F1340:K1340" si="174">SUM(F1337:F1339)</f>
        <v>1</v>
      </c>
      <c r="G1340" s="33">
        <f t="shared" si="174"/>
        <v>13</v>
      </c>
      <c r="H1340" s="33">
        <f t="shared" si="174"/>
        <v>11</v>
      </c>
      <c r="I1340" s="33">
        <f t="shared" si="174"/>
        <v>18</v>
      </c>
      <c r="J1340" s="33">
        <f t="shared" si="174"/>
        <v>13</v>
      </c>
      <c r="K1340" s="33">
        <f t="shared" si="174"/>
        <v>31</v>
      </c>
    </row>
    <row r="1341" spans="2:11" x14ac:dyDescent="0.25">
      <c r="B1341" s="133"/>
      <c r="C1341" s="133"/>
      <c r="D1341" s="133"/>
      <c r="E1341" s="133"/>
      <c r="F1341" s="133"/>
      <c r="G1341" s="133"/>
      <c r="H1341" s="133"/>
      <c r="I1341" s="133"/>
      <c r="J1341" s="133"/>
      <c r="K1341" s="133"/>
    </row>
    <row r="1342" spans="2:11" x14ac:dyDescent="0.25">
      <c r="B1342" s="145" t="s">
        <v>28</v>
      </c>
      <c r="C1342" s="145"/>
      <c r="D1342" s="145" t="s">
        <v>2</v>
      </c>
      <c r="E1342" s="145" t="s">
        <v>3</v>
      </c>
      <c r="F1342" s="145"/>
      <c r="G1342" s="145" t="s">
        <v>4</v>
      </c>
      <c r="H1342" s="145"/>
      <c r="I1342" s="145" t="s">
        <v>5</v>
      </c>
      <c r="J1342" s="145"/>
      <c r="K1342" s="145"/>
    </row>
    <row r="1343" spans="2:11" ht="22.5" x14ac:dyDescent="0.25">
      <c r="B1343" s="145"/>
      <c r="C1343" s="145"/>
      <c r="D1343" s="145"/>
      <c r="E1343" s="38" t="s">
        <v>6</v>
      </c>
      <c r="F1343" s="38" t="s">
        <v>7</v>
      </c>
      <c r="G1343" s="38" t="s">
        <v>6</v>
      </c>
      <c r="H1343" s="38" t="s">
        <v>1173</v>
      </c>
      <c r="I1343" s="38" t="s">
        <v>8</v>
      </c>
      <c r="J1343" s="38" t="s">
        <v>9</v>
      </c>
      <c r="K1343" s="38" t="s">
        <v>10</v>
      </c>
    </row>
    <row r="1344" spans="2:11" x14ac:dyDescent="0.25">
      <c r="B1344" s="25" t="s">
        <v>29</v>
      </c>
      <c r="C1344" s="26" t="s">
        <v>30</v>
      </c>
      <c r="D1344" s="18" t="s">
        <v>31</v>
      </c>
      <c r="E1344" s="19">
        <v>1</v>
      </c>
      <c r="F1344" s="25">
        <v>0</v>
      </c>
      <c r="G1344" s="40">
        <v>0</v>
      </c>
      <c r="H1344" s="25">
        <v>0</v>
      </c>
      <c r="I1344" s="25">
        <v>1</v>
      </c>
      <c r="J1344" s="25">
        <v>0</v>
      </c>
      <c r="K1344" s="40">
        <f>J1344+I1344</f>
        <v>1</v>
      </c>
    </row>
    <row r="1345" spans="2:11" x14ac:dyDescent="0.25">
      <c r="B1345" s="25" t="s">
        <v>32</v>
      </c>
      <c r="C1345" s="26" t="s">
        <v>33</v>
      </c>
      <c r="D1345" s="18" t="s">
        <v>31</v>
      </c>
      <c r="E1345" s="19">
        <v>1</v>
      </c>
      <c r="F1345" s="25">
        <v>0</v>
      </c>
      <c r="G1345" s="40">
        <v>0</v>
      </c>
      <c r="H1345" s="25">
        <v>0</v>
      </c>
      <c r="I1345" s="25">
        <v>1</v>
      </c>
      <c r="J1345" s="25">
        <v>0</v>
      </c>
      <c r="K1345" s="68">
        <f t="shared" ref="K1345:K1354" si="175">J1345+I1345</f>
        <v>1</v>
      </c>
    </row>
    <row r="1346" spans="2:11" x14ac:dyDescent="0.25">
      <c r="B1346" s="25" t="s">
        <v>34</v>
      </c>
      <c r="C1346" s="26" t="s">
        <v>35</v>
      </c>
      <c r="D1346" s="18" t="s">
        <v>31</v>
      </c>
      <c r="E1346" s="19">
        <v>4</v>
      </c>
      <c r="F1346" s="25">
        <v>0</v>
      </c>
      <c r="G1346" s="40">
        <v>0</v>
      </c>
      <c r="H1346" s="25">
        <v>0</v>
      </c>
      <c r="I1346" s="25">
        <v>4</v>
      </c>
      <c r="J1346" s="25">
        <v>0</v>
      </c>
      <c r="K1346" s="68">
        <f t="shared" si="175"/>
        <v>4</v>
      </c>
    </row>
    <row r="1347" spans="2:11" x14ac:dyDescent="0.25">
      <c r="B1347" s="25" t="s">
        <v>38</v>
      </c>
      <c r="C1347" s="26" t="s">
        <v>39</v>
      </c>
      <c r="D1347" s="18" t="s">
        <v>31</v>
      </c>
      <c r="E1347" s="19">
        <v>2</v>
      </c>
      <c r="F1347" s="25">
        <v>0</v>
      </c>
      <c r="G1347" s="40">
        <v>0</v>
      </c>
      <c r="H1347" s="25">
        <v>0</v>
      </c>
      <c r="I1347" s="25">
        <v>2</v>
      </c>
      <c r="J1347" s="25">
        <v>0</v>
      </c>
      <c r="K1347" s="68">
        <f t="shared" si="175"/>
        <v>2</v>
      </c>
    </row>
    <row r="1348" spans="2:11" x14ac:dyDescent="0.25">
      <c r="B1348" s="25" t="s">
        <v>40</v>
      </c>
      <c r="C1348" s="26" t="s">
        <v>41</v>
      </c>
      <c r="D1348" s="18" t="s">
        <v>31</v>
      </c>
      <c r="E1348" s="19">
        <v>1</v>
      </c>
      <c r="F1348" s="25">
        <v>0</v>
      </c>
      <c r="G1348" s="40">
        <v>0</v>
      </c>
      <c r="H1348" s="25">
        <v>0</v>
      </c>
      <c r="I1348" s="25">
        <v>1</v>
      </c>
      <c r="J1348" s="25">
        <v>0</v>
      </c>
      <c r="K1348" s="68">
        <f t="shared" si="175"/>
        <v>1</v>
      </c>
    </row>
    <row r="1349" spans="2:11" x14ac:dyDescent="0.25">
      <c r="B1349" s="25" t="s">
        <v>42</v>
      </c>
      <c r="C1349" s="26" t="s">
        <v>43</v>
      </c>
      <c r="D1349" s="18" t="s">
        <v>31</v>
      </c>
      <c r="E1349" s="19">
        <v>1</v>
      </c>
      <c r="F1349" s="25">
        <v>0</v>
      </c>
      <c r="G1349" s="40">
        <v>0</v>
      </c>
      <c r="H1349" s="25">
        <v>0</v>
      </c>
      <c r="I1349" s="25">
        <v>1</v>
      </c>
      <c r="J1349" s="25">
        <v>0</v>
      </c>
      <c r="K1349" s="68">
        <f t="shared" si="175"/>
        <v>1</v>
      </c>
    </row>
    <row r="1350" spans="2:11" x14ac:dyDescent="0.25">
      <c r="B1350" s="25" t="s">
        <v>46</v>
      </c>
      <c r="C1350" s="26" t="s">
        <v>47</v>
      </c>
      <c r="D1350" s="18" t="s">
        <v>31</v>
      </c>
      <c r="E1350" s="19">
        <v>3</v>
      </c>
      <c r="F1350" s="25">
        <v>0</v>
      </c>
      <c r="G1350" s="40">
        <v>0</v>
      </c>
      <c r="H1350" s="25">
        <v>0</v>
      </c>
      <c r="I1350" s="25">
        <v>3</v>
      </c>
      <c r="J1350" s="25">
        <v>0</v>
      </c>
      <c r="K1350" s="68">
        <f t="shared" si="175"/>
        <v>3</v>
      </c>
    </row>
    <row r="1351" spans="2:11" x14ac:dyDescent="0.25">
      <c r="B1351" s="25" t="s">
        <v>50</v>
      </c>
      <c r="C1351" s="26" t="s">
        <v>51</v>
      </c>
      <c r="D1351" s="18" t="s">
        <v>31</v>
      </c>
      <c r="E1351" s="19">
        <v>6</v>
      </c>
      <c r="F1351" s="25">
        <v>0</v>
      </c>
      <c r="G1351" s="40">
        <v>0</v>
      </c>
      <c r="H1351" s="25">
        <v>0</v>
      </c>
      <c r="I1351" s="25">
        <v>6</v>
      </c>
      <c r="J1351" s="25">
        <v>0</v>
      </c>
      <c r="K1351" s="68">
        <f t="shared" si="175"/>
        <v>6</v>
      </c>
    </row>
    <row r="1352" spans="2:11" x14ac:dyDescent="0.25">
      <c r="B1352" s="25" t="s">
        <v>52</v>
      </c>
      <c r="C1352" s="26" t="s">
        <v>53</v>
      </c>
      <c r="D1352" s="18" t="s">
        <v>31</v>
      </c>
      <c r="E1352" s="19">
        <v>6</v>
      </c>
      <c r="F1352" s="25">
        <v>0</v>
      </c>
      <c r="G1352" s="40">
        <v>0</v>
      </c>
      <c r="H1352" s="25">
        <v>0</v>
      </c>
      <c r="I1352" s="25">
        <v>6</v>
      </c>
      <c r="J1352" s="25">
        <v>0</v>
      </c>
      <c r="K1352" s="68">
        <f t="shared" si="175"/>
        <v>6</v>
      </c>
    </row>
    <row r="1353" spans="2:11" x14ac:dyDescent="0.25">
      <c r="B1353" s="25" t="s">
        <v>54</v>
      </c>
      <c r="C1353" s="26" t="s">
        <v>55</v>
      </c>
      <c r="D1353" s="18" t="s">
        <v>31</v>
      </c>
      <c r="E1353" s="19">
        <v>4</v>
      </c>
      <c r="F1353" s="25">
        <v>0</v>
      </c>
      <c r="G1353" s="40">
        <v>0</v>
      </c>
      <c r="H1353" s="25">
        <v>0</v>
      </c>
      <c r="I1353" s="25">
        <v>4</v>
      </c>
      <c r="J1353" s="25">
        <v>0</v>
      </c>
      <c r="K1353" s="68">
        <f t="shared" si="175"/>
        <v>4</v>
      </c>
    </row>
    <row r="1354" spans="2:11" x14ac:dyDescent="0.25">
      <c r="B1354" s="25" t="s">
        <v>56</v>
      </c>
      <c r="C1354" s="26" t="s">
        <v>57</v>
      </c>
      <c r="D1354" s="18" t="s">
        <v>31</v>
      </c>
      <c r="E1354" s="19">
        <v>2</v>
      </c>
      <c r="F1354" s="25">
        <v>0</v>
      </c>
      <c r="G1354" s="40">
        <v>0</v>
      </c>
      <c r="H1354" s="25">
        <v>0</v>
      </c>
      <c r="I1354" s="25">
        <v>2</v>
      </c>
      <c r="J1354" s="25">
        <v>0</v>
      </c>
      <c r="K1354" s="68">
        <f t="shared" si="175"/>
        <v>2</v>
      </c>
    </row>
    <row r="1355" spans="2:11" x14ac:dyDescent="0.25">
      <c r="B1355" s="130" t="s">
        <v>27</v>
      </c>
      <c r="C1355" s="130"/>
      <c r="D1355" s="130"/>
      <c r="E1355" s="33">
        <f>SUM(E1344:E1354)</f>
        <v>31</v>
      </c>
      <c r="F1355" s="33">
        <f t="shared" ref="F1355:K1355" si="176">SUM(F1344:F1354)</f>
        <v>0</v>
      </c>
      <c r="G1355" s="33">
        <f t="shared" si="176"/>
        <v>0</v>
      </c>
      <c r="H1355" s="33">
        <f t="shared" si="176"/>
        <v>0</v>
      </c>
      <c r="I1355" s="33">
        <f t="shared" si="176"/>
        <v>31</v>
      </c>
      <c r="J1355" s="33">
        <f t="shared" si="176"/>
        <v>0</v>
      </c>
      <c r="K1355" s="33">
        <f t="shared" si="176"/>
        <v>31</v>
      </c>
    </row>
    <row r="1356" spans="2:11" x14ac:dyDescent="0.25">
      <c r="B1356" s="133"/>
      <c r="C1356" s="133"/>
      <c r="D1356" s="133"/>
      <c r="E1356" s="133"/>
      <c r="F1356" s="133"/>
      <c r="G1356" s="133"/>
      <c r="H1356" s="133"/>
      <c r="I1356" s="133"/>
      <c r="J1356" s="133"/>
      <c r="K1356" s="133"/>
    </row>
    <row r="1357" spans="2:11" x14ac:dyDescent="0.25">
      <c r="B1357" s="145" t="s">
        <v>58</v>
      </c>
      <c r="C1357" s="145"/>
      <c r="D1357" s="145" t="s">
        <v>2</v>
      </c>
      <c r="E1357" s="145" t="s">
        <v>3</v>
      </c>
      <c r="F1357" s="145"/>
      <c r="G1357" s="145" t="s">
        <v>4</v>
      </c>
      <c r="H1357" s="145"/>
      <c r="I1357" s="145" t="s">
        <v>5</v>
      </c>
      <c r="J1357" s="145"/>
      <c r="K1357" s="145"/>
    </row>
    <row r="1358" spans="2:11" ht="22.5" x14ac:dyDescent="0.25">
      <c r="B1358" s="145"/>
      <c r="C1358" s="145"/>
      <c r="D1358" s="145"/>
      <c r="E1358" s="38" t="s">
        <v>6</v>
      </c>
      <c r="F1358" s="38" t="s">
        <v>7</v>
      </c>
      <c r="G1358" s="38" t="s">
        <v>6</v>
      </c>
      <c r="H1358" s="38" t="s">
        <v>1173</v>
      </c>
      <c r="I1358" s="38" t="s">
        <v>8</v>
      </c>
      <c r="J1358" s="38" t="s">
        <v>9</v>
      </c>
      <c r="K1358" s="38" t="s">
        <v>10</v>
      </c>
    </row>
    <row r="1359" spans="2:11" x14ac:dyDescent="0.25">
      <c r="B1359" s="25" t="s">
        <v>61</v>
      </c>
      <c r="C1359" s="26" t="s">
        <v>62</v>
      </c>
      <c r="D1359" s="18" t="s">
        <v>31</v>
      </c>
      <c r="E1359" s="19">
        <v>1</v>
      </c>
      <c r="F1359" s="25">
        <v>0</v>
      </c>
      <c r="G1359" s="40">
        <v>0</v>
      </c>
      <c r="H1359" s="25">
        <v>0</v>
      </c>
      <c r="I1359" s="25">
        <v>1</v>
      </c>
      <c r="J1359" s="25">
        <v>0</v>
      </c>
      <c r="K1359" s="40">
        <f>J1359+I1359</f>
        <v>1</v>
      </c>
    </row>
    <row r="1360" spans="2:11" x14ac:dyDescent="0.25">
      <c r="B1360" s="25" t="s">
        <v>66</v>
      </c>
      <c r="C1360" s="26" t="s">
        <v>67</v>
      </c>
      <c r="D1360" s="18" t="s">
        <v>31</v>
      </c>
      <c r="E1360" s="19">
        <v>2</v>
      </c>
      <c r="F1360" s="25">
        <v>0</v>
      </c>
      <c r="G1360" s="40">
        <v>0</v>
      </c>
      <c r="H1360" s="25">
        <v>0</v>
      </c>
      <c r="I1360" s="25">
        <v>2</v>
      </c>
      <c r="J1360" s="25">
        <v>0</v>
      </c>
      <c r="K1360" s="68">
        <f t="shared" ref="K1360:K1366" si="177">J1360+I1360</f>
        <v>2</v>
      </c>
    </row>
    <row r="1361" spans="2:11" x14ac:dyDescent="0.25">
      <c r="B1361" s="25" t="s">
        <v>68</v>
      </c>
      <c r="C1361" s="26" t="s">
        <v>69</v>
      </c>
      <c r="D1361" s="18" t="s">
        <v>31</v>
      </c>
      <c r="E1361" s="19">
        <v>4</v>
      </c>
      <c r="F1361" s="25">
        <v>0</v>
      </c>
      <c r="G1361" s="40">
        <v>0</v>
      </c>
      <c r="H1361" s="25">
        <v>0</v>
      </c>
      <c r="I1361" s="25">
        <v>4</v>
      </c>
      <c r="J1361" s="25">
        <v>0</v>
      </c>
      <c r="K1361" s="68">
        <f t="shared" si="177"/>
        <v>4</v>
      </c>
    </row>
    <row r="1362" spans="2:11" x14ac:dyDescent="0.25">
      <c r="B1362" s="25" t="s">
        <v>70</v>
      </c>
      <c r="C1362" s="26" t="s">
        <v>71</v>
      </c>
      <c r="D1362" s="18" t="s">
        <v>31</v>
      </c>
      <c r="E1362" s="19">
        <v>1</v>
      </c>
      <c r="F1362" s="25">
        <v>0</v>
      </c>
      <c r="G1362" s="40">
        <v>0</v>
      </c>
      <c r="H1362" s="25">
        <v>0</v>
      </c>
      <c r="I1362" s="25">
        <v>1</v>
      </c>
      <c r="J1362" s="25">
        <v>0</v>
      </c>
      <c r="K1362" s="68">
        <f t="shared" si="177"/>
        <v>1</v>
      </c>
    </row>
    <row r="1363" spans="2:11" x14ac:dyDescent="0.25">
      <c r="B1363" s="25" t="s">
        <v>74</v>
      </c>
      <c r="C1363" s="26" t="s">
        <v>75</v>
      </c>
      <c r="D1363" s="18" t="s">
        <v>31</v>
      </c>
      <c r="E1363" s="19">
        <v>5</v>
      </c>
      <c r="F1363" s="25">
        <v>0</v>
      </c>
      <c r="G1363" s="40">
        <v>0</v>
      </c>
      <c r="H1363" s="25">
        <v>0</v>
      </c>
      <c r="I1363" s="25">
        <v>5</v>
      </c>
      <c r="J1363" s="25">
        <v>0</v>
      </c>
      <c r="K1363" s="68">
        <f t="shared" si="177"/>
        <v>5</v>
      </c>
    </row>
    <row r="1364" spans="2:11" x14ac:dyDescent="0.25">
      <c r="B1364" s="25" t="s">
        <v>76</v>
      </c>
      <c r="C1364" s="26" t="s">
        <v>77</v>
      </c>
      <c r="D1364" s="18" t="s">
        <v>31</v>
      </c>
      <c r="E1364" s="19">
        <v>1</v>
      </c>
      <c r="F1364" s="25">
        <v>0</v>
      </c>
      <c r="G1364" s="40">
        <v>0</v>
      </c>
      <c r="H1364" s="25">
        <v>0</v>
      </c>
      <c r="I1364" s="25">
        <v>1</v>
      </c>
      <c r="J1364" s="25">
        <v>0</v>
      </c>
      <c r="K1364" s="68">
        <f t="shared" si="177"/>
        <v>1</v>
      </c>
    </row>
    <row r="1365" spans="2:11" x14ac:dyDescent="0.25">
      <c r="B1365" s="25" t="s">
        <v>78</v>
      </c>
      <c r="C1365" s="26" t="s">
        <v>79</v>
      </c>
      <c r="D1365" s="18" t="s">
        <v>31</v>
      </c>
      <c r="E1365" s="19">
        <v>0</v>
      </c>
      <c r="F1365" s="25">
        <v>0</v>
      </c>
      <c r="G1365" s="40">
        <v>1</v>
      </c>
      <c r="H1365" s="25">
        <v>0</v>
      </c>
      <c r="I1365" s="25">
        <v>0</v>
      </c>
      <c r="J1365" s="25">
        <v>1</v>
      </c>
      <c r="K1365" s="68">
        <f t="shared" si="177"/>
        <v>1</v>
      </c>
    </row>
    <row r="1366" spans="2:11" x14ac:dyDescent="0.25">
      <c r="B1366" s="25" t="s">
        <v>80</v>
      </c>
      <c r="C1366" s="26" t="s">
        <v>81</v>
      </c>
      <c r="D1366" s="18" t="s">
        <v>31</v>
      </c>
      <c r="E1366" s="19">
        <v>0</v>
      </c>
      <c r="F1366" s="25">
        <v>0</v>
      </c>
      <c r="G1366" s="40">
        <v>1</v>
      </c>
      <c r="H1366" s="25">
        <v>0</v>
      </c>
      <c r="I1366" s="25">
        <v>0</v>
      </c>
      <c r="J1366" s="25">
        <v>1</v>
      </c>
      <c r="K1366" s="68">
        <f t="shared" si="177"/>
        <v>1</v>
      </c>
    </row>
    <row r="1367" spans="2:11" x14ac:dyDescent="0.25">
      <c r="B1367" s="147" t="s">
        <v>27</v>
      </c>
      <c r="C1367" s="147"/>
      <c r="D1367" s="147"/>
      <c r="E1367" s="19">
        <f>SUM(E1359:E1366)</f>
        <v>14</v>
      </c>
      <c r="F1367" s="19">
        <f t="shared" ref="F1367:K1367" si="178">SUM(F1359:F1366)</f>
        <v>0</v>
      </c>
      <c r="G1367" s="19">
        <f t="shared" si="178"/>
        <v>2</v>
      </c>
      <c r="H1367" s="19">
        <f t="shared" si="178"/>
        <v>0</v>
      </c>
      <c r="I1367" s="19">
        <f t="shared" si="178"/>
        <v>14</v>
      </c>
      <c r="J1367" s="19">
        <f t="shared" si="178"/>
        <v>2</v>
      </c>
      <c r="K1367" s="19">
        <f t="shared" si="178"/>
        <v>16</v>
      </c>
    </row>
    <row r="1368" spans="2:11" x14ac:dyDescent="0.25">
      <c r="B1368" s="148"/>
      <c r="C1368" s="148"/>
      <c r="D1368" s="148"/>
      <c r="E1368" s="148"/>
      <c r="F1368" s="148"/>
      <c r="G1368" s="148"/>
      <c r="H1368" s="148"/>
      <c r="I1368" s="148"/>
      <c r="J1368" s="148"/>
      <c r="K1368" s="148"/>
    </row>
    <row r="1369" spans="2:11" x14ac:dyDescent="0.25">
      <c r="B1369" s="147" t="s">
        <v>82</v>
      </c>
      <c r="C1369" s="147"/>
      <c r="D1369" s="147"/>
      <c r="E1369" s="19">
        <f t="shared" ref="E1369:K1369" si="179">E1367+E1355+E1340</f>
        <v>63</v>
      </c>
      <c r="F1369" s="19">
        <f t="shared" si="179"/>
        <v>1</v>
      </c>
      <c r="G1369" s="19">
        <f t="shared" si="179"/>
        <v>15</v>
      </c>
      <c r="H1369" s="19">
        <f t="shared" si="179"/>
        <v>11</v>
      </c>
      <c r="I1369" s="19">
        <f t="shared" si="179"/>
        <v>63</v>
      </c>
      <c r="J1369" s="19">
        <f t="shared" si="179"/>
        <v>15</v>
      </c>
      <c r="K1369" s="19">
        <f t="shared" si="179"/>
        <v>78</v>
      </c>
    </row>
    <row r="1370" spans="2:11" x14ac:dyDescent="0.25">
      <c r="B1370" s="4"/>
      <c r="C1370" s="4"/>
      <c r="D1370" s="4"/>
      <c r="E1370" s="9"/>
      <c r="F1370" s="4"/>
      <c r="G1370" s="4"/>
      <c r="H1370" s="4"/>
      <c r="I1370" s="4"/>
      <c r="J1370" s="4"/>
      <c r="K1370" s="4"/>
    </row>
    <row r="1371" spans="2:11" x14ac:dyDescent="0.25">
      <c r="B1371" s="4"/>
      <c r="C1371" s="4"/>
      <c r="D1371" s="4"/>
      <c r="E1371" s="9"/>
      <c r="F1371" s="4"/>
      <c r="G1371" s="4"/>
      <c r="H1371" s="4"/>
      <c r="I1371" s="4"/>
      <c r="J1371" s="4"/>
      <c r="K1371" s="4"/>
    </row>
    <row r="1372" spans="2:11" ht="18.75" x14ac:dyDescent="0.25">
      <c r="B1372" s="146" t="s">
        <v>675</v>
      </c>
      <c r="C1372" s="146"/>
      <c r="D1372" s="146"/>
      <c r="E1372" s="146"/>
      <c r="F1372" s="146"/>
      <c r="G1372" s="146"/>
      <c r="H1372" s="146"/>
      <c r="I1372" s="146"/>
      <c r="J1372" s="146"/>
      <c r="K1372" s="146"/>
    </row>
    <row r="1373" spans="2:11" x14ac:dyDescent="0.25">
      <c r="B1373" s="145" t="s">
        <v>1</v>
      </c>
      <c r="C1373" s="145"/>
      <c r="D1373" s="145" t="s">
        <v>2</v>
      </c>
      <c r="E1373" s="145" t="s">
        <v>3</v>
      </c>
      <c r="F1373" s="145"/>
      <c r="G1373" s="145" t="s">
        <v>4</v>
      </c>
      <c r="H1373" s="145"/>
      <c r="I1373" s="145" t="s">
        <v>5</v>
      </c>
      <c r="J1373" s="145"/>
      <c r="K1373" s="145"/>
    </row>
    <row r="1374" spans="2:11" ht="22.5" x14ac:dyDescent="0.25">
      <c r="B1374" s="145"/>
      <c r="C1374" s="145"/>
      <c r="D1374" s="145"/>
      <c r="E1374" s="38" t="s">
        <v>6</v>
      </c>
      <c r="F1374" s="38" t="s">
        <v>7</v>
      </c>
      <c r="G1374" s="38" t="s">
        <v>6</v>
      </c>
      <c r="H1374" s="38" t="s">
        <v>1173</v>
      </c>
      <c r="I1374" s="38" t="s">
        <v>8</v>
      </c>
      <c r="J1374" s="38" t="s">
        <v>9</v>
      </c>
      <c r="K1374" s="38" t="s">
        <v>10</v>
      </c>
    </row>
    <row r="1375" spans="2:11" x14ac:dyDescent="0.25">
      <c r="B1375" s="131" t="s">
        <v>676</v>
      </c>
      <c r="C1375" s="132" t="s">
        <v>677</v>
      </c>
      <c r="D1375" s="18" t="s">
        <v>13</v>
      </c>
      <c r="E1375" s="19">
        <v>30551</v>
      </c>
      <c r="F1375" s="25">
        <v>0</v>
      </c>
      <c r="G1375" s="40">
        <v>13911</v>
      </c>
      <c r="H1375" s="25">
        <v>0</v>
      </c>
      <c r="I1375" s="25">
        <v>30551</v>
      </c>
      <c r="J1375" s="25">
        <v>13911</v>
      </c>
      <c r="K1375" s="40">
        <f>J1375+I1375</f>
        <v>44462</v>
      </c>
    </row>
    <row r="1376" spans="2:11" x14ac:dyDescent="0.25">
      <c r="B1376" s="131"/>
      <c r="C1376" s="132"/>
      <c r="D1376" s="18" t="s">
        <v>18</v>
      </c>
      <c r="E1376" s="19">
        <v>1145</v>
      </c>
      <c r="F1376" s="25">
        <v>1145</v>
      </c>
      <c r="G1376" s="40">
        <v>0</v>
      </c>
      <c r="H1376" s="25">
        <v>0</v>
      </c>
      <c r="I1376" s="25">
        <v>1145</v>
      </c>
      <c r="J1376" s="25">
        <v>0</v>
      </c>
      <c r="K1376" s="68">
        <f t="shared" ref="K1376:K1398" si="180">J1376+I1376</f>
        <v>1145</v>
      </c>
    </row>
    <row r="1377" spans="2:11" x14ac:dyDescent="0.25">
      <c r="B1377" s="25" t="s">
        <v>678</v>
      </c>
      <c r="C1377" s="26" t="s">
        <v>679</v>
      </c>
      <c r="D1377" s="18" t="s">
        <v>13</v>
      </c>
      <c r="E1377" s="19">
        <v>4770</v>
      </c>
      <c r="F1377" s="25">
        <v>4770</v>
      </c>
      <c r="G1377" s="40">
        <v>0</v>
      </c>
      <c r="H1377" s="25">
        <v>0</v>
      </c>
      <c r="I1377" s="25">
        <v>4770</v>
      </c>
      <c r="J1377" s="25">
        <v>0</v>
      </c>
      <c r="K1377" s="68">
        <f t="shared" si="180"/>
        <v>4770</v>
      </c>
    </row>
    <row r="1378" spans="2:11" x14ac:dyDescent="0.25">
      <c r="B1378" s="25" t="s">
        <v>96</v>
      </c>
      <c r="C1378" s="26" t="s">
        <v>97</v>
      </c>
      <c r="D1378" s="18" t="s">
        <v>13</v>
      </c>
      <c r="E1378" s="19">
        <v>46</v>
      </c>
      <c r="F1378" s="25">
        <v>0</v>
      </c>
      <c r="G1378" s="40">
        <v>50</v>
      </c>
      <c r="H1378" s="25">
        <v>2</v>
      </c>
      <c r="I1378" s="25">
        <v>46</v>
      </c>
      <c r="J1378" s="25">
        <v>50</v>
      </c>
      <c r="K1378" s="68">
        <f t="shared" si="180"/>
        <v>96</v>
      </c>
    </row>
    <row r="1379" spans="2:11" x14ac:dyDescent="0.25">
      <c r="B1379" s="25" t="s">
        <v>11</v>
      </c>
      <c r="C1379" s="26" t="s">
        <v>12</v>
      </c>
      <c r="D1379" s="18" t="s">
        <v>13</v>
      </c>
      <c r="E1379" s="19">
        <v>389</v>
      </c>
      <c r="F1379" s="25">
        <v>0</v>
      </c>
      <c r="G1379" s="40">
        <v>211</v>
      </c>
      <c r="H1379" s="25">
        <v>0</v>
      </c>
      <c r="I1379" s="25">
        <v>389</v>
      </c>
      <c r="J1379" s="25">
        <v>211</v>
      </c>
      <c r="K1379" s="68">
        <f t="shared" si="180"/>
        <v>600</v>
      </c>
    </row>
    <row r="1380" spans="2:11" x14ac:dyDescent="0.25">
      <c r="B1380" s="25" t="s">
        <v>183</v>
      </c>
      <c r="C1380" s="26" t="s">
        <v>184</v>
      </c>
      <c r="D1380" s="18" t="s">
        <v>13</v>
      </c>
      <c r="E1380" s="19">
        <v>247</v>
      </c>
      <c r="F1380" s="25">
        <v>0</v>
      </c>
      <c r="G1380" s="40">
        <v>153</v>
      </c>
      <c r="H1380" s="25">
        <v>0</v>
      </c>
      <c r="I1380" s="25">
        <v>247</v>
      </c>
      <c r="J1380" s="25">
        <v>153</v>
      </c>
      <c r="K1380" s="68">
        <f t="shared" si="180"/>
        <v>400</v>
      </c>
    </row>
    <row r="1381" spans="2:11" x14ac:dyDescent="0.25">
      <c r="B1381" s="25" t="s">
        <v>98</v>
      </c>
      <c r="C1381" s="26" t="s">
        <v>99</v>
      </c>
      <c r="D1381" s="18" t="s">
        <v>13</v>
      </c>
      <c r="E1381" s="19">
        <v>44</v>
      </c>
      <c r="F1381" s="25">
        <v>0</v>
      </c>
      <c r="G1381" s="40">
        <v>50</v>
      </c>
      <c r="H1381" s="25">
        <v>6</v>
      </c>
      <c r="I1381" s="25">
        <v>44</v>
      </c>
      <c r="J1381" s="25">
        <v>50</v>
      </c>
      <c r="K1381" s="68">
        <f t="shared" si="180"/>
        <v>94</v>
      </c>
    </row>
    <row r="1382" spans="2:11" x14ac:dyDescent="0.25">
      <c r="B1382" s="25" t="s">
        <v>680</v>
      </c>
      <c r="C1382" s="26" t="s">
        <v>681</v>
      </c>
      <c r="D1382" s="18" t="s">
        <v>13</v>
      </c>
      <c r="E1382" s="19">
        <v>96</v>
      </c>
      <c r="F1382" s="25">
        <v>96</v>
      </c>
      <c r="G1382" s="40">
        <v>0</v>
      </c>
      <c r="H1382" s="25">
        <v>0</v>
      </c>
      <c r="I1382" s="25">
        <v>96</v>
      </c>
      <c r="J1382" s="25">
        <v>0</v>
      </c>
      <c r="K1382" s="68">
        <f t="shared" si="180"/>
        <v>96</v>
      </c>
    </row>
    <row r="1383" spans="2:11" x14ac:dyDescent="0.25">
      <c r="B1383" s="131" t="s">
        <v>16</v>
      </c>
      <c r="C1383" s="132" t="s">
        <v>17</v>
      </c>
      <c r="D1383" s="18" t="s">
        <v>13</v>
      </c>
      <c r="E1383" s="19">
        <v>109</v>
      </c>
      <c r="F1383" s="25">
        <v>109</v>
      </c>
      <c r="G1383" s="40">
        <v>0</v>
      </c>
      <c r="H1383" s="25">
        <v>0</v>
      </c>
      <c r="I1383" s="25">
        <v>109</v>
      </c>
      <c r="J1383" s="25">
        <v>0</v>
      </c>
      <c r="K1383" s="68">
        <f t="shared" si="180"/>
        <v>109</v>
      </c>
    </row>
    <row r="1384" spans="2:11" x14ac:dyDescent="0.25">
      <c r="B1384" s="131"/>
      <c r="C1384" s="132"/>
      <c r="D1384" s="18" t="s">
        <v>18</v>
      </c>
      <c r="E1384" s="19">
        <v>501</v>
      </c>
      <c r="F1384" s="25">
        <v>501</v>
      </c>
      <c r="G1384" s="40">
        <v>0</v>
      </c>
      <c r="H1384" s="25">
        <v>0</v>
      </c>
      <c r="I1384" s="25">
        <v>501</v>
      </c>
      <c r="J1384" s="25">
        <v>0</v>
      </c>
      <c r="K1384" s="68">
        <f t="shared" si="180"/>
        <v>501</v>
      </c>
    </row>
    <row r="1385" spans="2:11" x14ac:dyDescent="0.25">
      <c r="B1385" s="25" t="s">
        <v>682</v>
      </c>
      <c r="C1385" s="26" t="s">
        <v>683</v>
      </c>
      <c r="D1385" s="18" t="s">
        <v>684</v>
      </c>
      <c r="E1385" s="19">
        <v>1</v>
      </c>
      <c r="F1385" s="25">
        <v>1</v>
      </c>
      <c r="G1385" s="40">
        <v>0</v>
      </c>
      <c r="H1385" s="25">
        <v>0</v>
      </c>
      <c r="I1385" s="25">
        <v>1</v>
      </c>
      <c r="J1385" s="25">
        <v>0</v>
      </c>
      <c r="K1385" s="68">
        <f t="shared" si="180"/>
        <v>1</v>
      </c>
    </row>
    <row r="1386" spans="2:11" x14ac:dyDescent="0.25">
      <c r="B1386" s="25" t="s">
        <v>19</v>
      </c>
      <c r="C1386" s="26" t="s">
        <v>20</v>
      </c>
      <c r="D1386" s="18" t="s">
        <v>13</v>
      </c>
      <c r="E1386" s="19">
        <v>365</v>
      </c>
      <c r="F1386" s="25">
        <v>0</v>
      </c>
      <c r="G1386" s="40">
        <v>103</v>
      </c>
      <c r="H1386" s="25">
        <v>0</v>
      </c>
      <c r="I1386" s="25">
        <v>365</v>
      </c>
      <c r="J1386" s="25">
        <v>103</v>
      </c>
      <c r="K1386" s="68">
        <f t="shared" si="180"/>
        <v>468</v>
      </c>
    </row>
    <row r="1387" spans="2:11" x14ac:dyDescent="0.25">
      <c r="B1387" s="131" t="s">
        <v>21</v>
      </c>
      <c r="C1387" s="132" t="s">
        <v>22</v>
      </c>
      <c r="D1387" s="18" t="s">
        <v>13</v>
      </c>
      <c r="E1387" s="19">
        <v>1980</v>
      </c>
      <c r="F1387" s="25">
        <v>348</v>
      </c>
      <c r="G1387" s="40">
        <v>747</v>
      </c>
      <c r="H1387" s="25">
        <v>5</v>
      </c>
      <c r="I1387" s="25">
        <v>1980</v>
      </c>
      <c r="J1387" s="25">
        <v>747</v>
      </c>
      <c r="K1387" s="68">
        <f t="shared" si="180"/>
        <v>2727</v>
      </c>
    </row>
    <row r="1388" spans="2:11" x14ac:dyDescent="0.25">
      <c r="B1388" s="131"/>
      <c r="C1388" s="132"/>
      <c r="D1388" s="18" t="s">
        <v>18</v>
      </c>
      <c r="E1388" s="19">
        <v>267</v>
      </c>
      <c r="F1388" s="25">
        <v>267</v>
      </c>
      <c r="G1388" s="40">
        <v>0</v>
      </c>
      <c r="H1388" s="25">
        <v>0</v>
      </c>
      <c r="I1388" s="25">
        <v>267</v>
      </c>
      <c r="J1388" s="25">
        <v>0</v>
      </c>
      <c r="K1388" s="68">
        <f t="shared" si="180"/>
        <v>267</v>
      </c>
    </row>
    <row r="1389" spans="2:11" x14ac:dyDescent="0.25">
      <c r="B1389" s="131" t="s">
        <v>23</v>
      </c>
      <c r="C1389" s="132" t="s">
        <v>24</v>
      </c>
      <c r="D1389" s="18" t="s">
        <v>13</v>
      </c>
      <c r="E1389" s="19">
        <v>1</v>
      </c>
      <c r="F1389" s="25">
        <v>0</v>
      </c>
      <c r="G1389" s="40">
        <v>1</v>
      </c>
      <c r="H1389" s="25">
        <v>0</v>
      </c>
      <c r="I1389" s="25">
        <v>1</v>
      </c>
      <c r="J1389" s="25">
        <v>1</v>
      </c>
      <c r="K1389" s="68">
        <f t="shared" si="180"/>
        <v>2</v>
      </c>
    </row>
    <row r="1390" spans="2:11" x14ac:dyDescent="0.25">
      <c r="B1390" s="131"/>
      <c r="C1390" s="132"/>
      <c r="D1390" s="18" t="s">
        <v>18</v>
      </c>
      <c r="E1390" s="19">
        <v>7</v>
      </c>
      <c r="F1390" s="25">
        <v>7</v>
      </c>
      <c r="G1390" s="40">
        <v>0</v>
      </c>
      <c r="H1390" s="25">
        <v>0</v>
      </c>
      <c r="I1390" s="25">
        <v>7</v>
      </c>
      <c r="J1390" s="25">
        <v>0</v>
      </c>
      <c r="K1390" s="68">
        <f t="shared" si="180"/>
        <v>7</v>
      </c>
    </row>
    <row r="1391" spans="2:11" x14ac:dyDescent="0.25">
      <c r="B1391" s="131" t="s">
        <v>685</v>
      </c>
      <c r="C1391" s="132" t="s">
        <v>686</v>
      </c>
      <c r="D1391" s="18" t="s">
        <v>684</v>
      </c>
      <c r="E1391" s="19">
        <v>17874</v>
      </c>
      <c r="F1391" s="25">
        <v>0</v>
      </c>
      <c r="G1391" s="40">
        <v>43030</v>
      </c>
      <c r="H1391" s="25">
        <v>0</v>
      </c>
      <c r="I1391" s="25">
        <v>17874</v>
      </c>
      <c r="J1391" s="25">
        <v>43030</v>
      </c>
      <c r="K1391" s="68">
        <f t="shared" si="180"/>
        <v>60904</v>
      </c>
    </row>
    <row r="1392" spans="2:11" x14ac:dyDescent="0.25">
      <c r="B1392" s="131"/>
      <c r="C1392" s="132"/>
      <c r="D1392" s="18" t="s">
        <v>65</v>
      </c>
      <c r="E1392" s="19">
        <v>31</v>
      </c>
      <c r="F1392" s="25">
        <v>31</v>
      </c>
      <c r="G1392" s="40">
        <v>0</v>
      </c>
      <c r="H1392" s="25">
        <v>0</v>
      </c>
      <c r="I1392" s="25">
        <v>31</v>
      </c>
      <c r="J1392" s="25">
        <v>0</v>
      </c>
      <c r="K1392" s="68">
        <f t="shared" si="180"/>
        <v>31</v>
      </c>
    </row>
    <row r="1393" spans="2:11" x14ac:dyDescent="0.25">
      <c r="B1393" s="131" t="s">
        <v>687</v>
      </c>
      <c r="C1393" s="132" t="s">
        <v>688</v>
      </c>
      <c r="D1393" s="18" t="s">
        <v>684</v>
      </c>
      <c r="E1393" s="19">
        <v>108451</v>
      </c>
      <c r="F1393" s="25">
        <v>0</v>
      </c>
      <c r="G1393" s="40">
        <v>78705</v>
      </c>
      <c r="H1393" s="25">
        <v>0</v>
      </c>
      <c r="I1393" s="25">
        <v>108451</v>
      </c>
      <c r="J1393" s="25">
        <v>78705</v>
      </c>
      <c r="K1393" s="68">
        <f t="shared" si="180"/>
        <v>187156</v>
      </c>
    </row>
    <row r="1394" spans="2:11" x14ac:dyDescent="0.25">
      <c r="B1394" s="131"/>
      <c r="C1394" s="132"/>
      <c r="D1394" s="18" t="s">
        <v>65</v>
      </c>
      <c r="E1394" s="19">
        <v>97</v>
      </c>
      <c r="F1394" s="25">
        <v>97</v>
      </c>
      <c r="G1394" s="40">
        <v>0</v>
      </c>
      <c r="H1394" s="25">
        <v>0</v>
      </c>
      <c r="I1394" s="25">
        <v>97</v>
      </c>
      <c r="J1394" s="25">
        <v>0</v>
      </c>
      <c r="K1394" s="68">
        <f t="shared" si="180"/>
        <v>97</v>
      </c>
    </row>
    <row r="1395" spans="2:11" x14ac:dyDescent="0.25">
      <c r="B1395" s="25" t="s">
        <v>689</v>
      </c>
      <c r="C1395" s="26" t="s">
        <v>690</v>
      </c>
      <c r="D1395" s="18" t="s">
        <v>65</v>
      </c>
      <c r="E1395" s="19">
        <v>7</v>
      </c>
      <c r="F1395" s="25">
        <v>7</v>
      </c>
      <c r="G1395" s="40">
        <v>0</v>
      </c>
      <c r="H1395" s="25">
        <v>0</v>
      </c>
      <c r="I1395" s="25">
        <v>7</v>
      </c>
      <c r="J1395" s="25">
        <v>0</v>
      </c>
      <c r="K1395" s="68">
        <f t="shared" si="180"/>
        <v>7</v>
      </c>
    </row>
    <row r="1396" spans="2:11" x14ac:dyDescent="0.25">
      <c r="B1396" s="131" t="s">
        <v>691</v>
      </c>
      <c r="C1396" s="132" t="s">
        <v>692</v>
      </c>
      <c r="D1396" s="18" t="s">
        <v>13</v>
      </c>
      <c r="E1396" s="19">
        <v>1761</v>
      </c>
      <c r="F1396" s="25">
        <v>1761</v>
      </c>
      <c r="G1396" s="40">
        <v>0</v>
      </c>
      <c r="H1396" s="25">
        <v>0</v>
      </c>
      <c r="I1396" s="25">
        <v>1761</v>
      </c>
      <c r="J1396" s="25">
        <v>0</v>
      </c>
      <c r="K1396" s="68">
        <f t="shared" si="180"/>
        <v>1761</v>
      </c>
    </row>
    <row r="1397" spans="2:11" x14ac:dyDescent="0.25">
      <c r="B1397" s="131"/>
      <c r="C1397" s="132"/>
      <c r="D1397" s="18" t="s">
        <v>18</v>
      </c>
      <c r="E1397" s="19">
        <v>12</v>
      </c>
      <c r="F1397" s="25">
        <v>12</v>
      </c>
      <c r="G1397" s="40">
        <v>0</v>
      </c>
      <c r="H1397" s="25">
        <v>0</v>
      </c>
      <c r="I1397" s="25">
        <v>12</v>
      </c>
      <c r="J1397" s="25">
        <v>0</v>
      </c>
      <c r="K1397" s="68">
        <f t="shared" si="180"/>
        <v>12</v>
      </c>
    </row>
    <row r="1398" spans="2:11" x14ac:dyDescent="0.25">
      <c r="B1398" s="25" t="s">
        <v>693</v>
      </c>
      <c r="C1398" s="26" t="s">
        <v>694</v>
      </c>
      <c r="D1398" s="18" t="s">
        <v>684</v>
      </c>
      <c r="E1398" s="19">
        <v>1041</v>
      </c>
      <c r="F1398" s="25">
        <v>0</v>
      </c>
      <c r="G1398" s="40">
        <v>546</v>
      </c>
      <c r="H1398" s="25">
        <v>2</v>
      </c>
      <c r="I1398" s="25">
        <v>1041</v>
      </c>
      <c r="J1398" s="25">
        <v>546</v>
      </c>
      <c r="K1398" s="68">
        <f t="shared" si="180"/>
        <v>1587</v>
      </c>
    </row>
    <row r="1399" spans="2:11" x14ac:dyDescent="0.25">
      <c r="B1399" s="130" t="s">
        <v>27</v>
      </c>
      <c r="C1399" s="130"/>
      <c r="D1399" s="130"/>
      <c r="E1399" s="33">
        <f>SUM(E1375:E1398)</f>
        <v>169793</v>
      </c>
      <c r="F1399" s="33">
        <f t="shared" ref="F1399:K1399" si="181">SUM(F1375:F1398)</f>
        <v>9152</v>
      </c>
      <c r="G1399" s="33">
        <f t="shared" si="181"/>
        <v>137507</v>
      </c>
      <c r="H1399" s="33">
        <f t="shared" si="181"/>
        <v>15</v>
      </c>
      <c r="I1399" s="33">
        <f t="shared" si="181"/>
        <v>169793</v>
      </c>
      <c r="J1399" s="33">
        <f t="shared" si="181"/>
        <v>137507</v>
      </c>
      <c r="K1399" s="33">
        <f t="shared" si="181"/>
        <v>307300</v>
      </c>
    </row>
    <row r="1400" spans="2:11" x14ac:dyDescent="0.25">
      <c r="B1400" s="133"/>
      <c r="C1400" s="133"/>
      <c r="D1400" s="133"/>
      <c r="E1400" s="133"/>
      <c r="F1400" s="133"/>
      <c r="G1400" s="133"/>
      <c r="H1400" s="133"/>
      <c r="I1400" s="133"/>
      <c r="J1400" s="133"/>
      <c r="K1400" s="133"/>
    </row>
    <row r="1401" spans="2:11" x14ac:dyDescent="0.25">
      <c r="B1401" s="145" t="s">
        <v>28</v>
      </c>
      <c r="C1401" s="145"/>
      <c r="D1401" s="145" t="s">
        <v>2</v>
      </c>
      <c r="E1401" s="145" t="s">
        <v>3</v>
      </c>
      <c r="F1401" s="145"/>
      <c r="G1401" s="145" t="s">
        <v>4</v>
      </c>
      <c r="H1401" s="145"/>
      <c r="I1401" s="145" t="s">
        <v>5</v>
      </c>
      <c r="J1401" s="145"/>
      <c r="K1401" s="145"/>
    </row>
    <row r="1402" spans="2:11" ht="22.5" x14ac:dyDescent="0.25">
      <c r="B1402" s="145"/>
      <c r="C1402" s="145"/>
      <c r="D1402" s="145"/>
      <c r="E1402" s="38" t="s">
        <v>6</v>
      </c>
      <c r="F1402" s="38" t="s">
        <v>7</v>
      </c>
      <c r="G1402" s="38" t="s">
        <v>6</v>
      </c>
      <c r="H1402" s="38" t="s">
        <v>1173</v>
      </c>
      <c r="I1402" s="38" t="s">
        <v>8</v>
      </c>
      <c r="J1402" s="38" t="s">
        <v>9</v>
      </c>
      <c r="K1402" s="38" t="s">
        <v>10</v>
      </c>
    </row>
    <row r="1403" spans="2:11" x14ac:dyDescent="0.25">
      <c r="B1403" s="25" t="s">
        <v>29</v>
      </c>
      <c r="C1403" s="26" t="s">
        <v>30</v>
      </c>
      <c r="D1403" s="18" t="s">
        <v>31</v>
      </c>
      <c r="E1403" s="19">
        <v>2</v>
      </c>
      <c r="F1403" s="25">
        <v>0</v>
      </c>
      <c r="G1403" s="40">
        <v>0</v>
      </c>
      <c r="H1403" s="25">
        <v>0</v>
      </c>
      <c r="I1403" s="25">
        <v>2</v>
      </c>
      <c r="J1403" s="25">
        <v>0</v>
      </c>
      <c r="K1403" s="40">
        <f>J1403+I1403</f>
        <v>2</v>
      </c>
    </row>
    <row r="1404" spans="2:11" x14ac:dyDescent="0.25">
      <c r="B1404" s="25" t="s">
        <v>32</v>
      </c>
      <c r="C1404" s="26" t="s">
        <v>33</v>
      </c>
      <c r="D1404" s="18" t="s">
        <v>31</v>
      </c>
      <c r="E1404" s="19">
        <v>1</v>
      </c>
      <c r="F1404" s="25">
        <v>0</v>
      </c>
      <c r="G1404" s="40">
        <v>1</v>
      </c>
      <c r="H1404" s="25">
        <v>0</v>
      </c>
      <c r="I1404" s="25">
        <v>1</v>
      </c>
      <c r="J1404" s="25">
        <v>1</v>
      </c>
      <c r="K1404" s="68">
        <f t="shared" ref="K1404:K1416" si="182">J1404+I1404</f>
        <v>2</v>
      </c>
    </row>
    <row r="1405" spans="2:11" x14ac:dyDescent="0.25">
      <c r="B1405" s="25" t="s">
        <v>34</v>
      </c>
      <c r="C1405" s="26" t="s">
        <v>35</v>
      </c>
      <c r="D1405" s="18" t="s">
        <v>31</v>
      </c>
      <c r="E1405" s="19">
        <v>15</v>
      </c>
      <c r="F1405" s="25">
        <v>0</v>
      </c>
      <c r="G1405" s="40">
        <v>20</v>
      </c>
      <c r="H1405" s="25">
        <v>0</v>
      </c>
      <c r="I1405" s="25">
        <v>15</v>
      </c>
      <c r="J1405" s="25">
        <v>20</v>
      </c>
      <c r="K1405" s="68">
        <f t="shared" si="182"/>
        <v>35</v>
      </c>
    </row>
    <row r="1406" spans="2:11" x14ac:dyDescent="0.25">
      <c r="B1406" s="25" t="s">
        <v>213</v>
      </c>
      <c r="C1406" s="26" t="s">
        <v>162</v>
      </c>
      <c r="D1406" s="18" t="s">
        <v>31</v>
      </c>
      <c r="E1406" s="19">
        <v>395</v>
      </c>
      <c r="F1406" s="25">
        <v>0</v>
      </c>
      <c r="G1406" s="40">
        <v>95</v>
      </c>
      <c r="H1406" s="25">
        <v>0</v>
      </c>
      <c r="I1406" s="25">
        <v>395</v>
      </c>
      <c r="J1406" s="25">
        <v>95</v>
      </c>
      <c r="K1406" s="68">
        <f t="shared" si="182"/>
        <v>490</v>
      </c>
    </row>
    <row r="1407" spans="2:11" x14ac:dyDescent="0.25">
      <c r="B1407" s="25" t="s">
        <v>38</v>
      </c>
      <c r="C1407" s="26" t="s">
        <v>39</v>
      </c>
      <c r="D1407" s="18" t="s">
        <v>31</v>
      </c>
      <c r="E1407" s="19">
        <v>8</v>
      </c>
      <c r="F1407" s="25">
        <v>0</v>
      </c>
      <c r="G1407" s="40">
        <v>3</v>
      </c>
      <c r="H1407" s="25">
        <v>0</v>
      </c>
      <c r="I1407" s="25">
        <v>8</v>
      </c>
      <c r="J1407" s="25">
        <v>3</v>
      </c>
      <c r="K1407" s="68">
        <f t="shared" si="182"/>
        <v>11</v>
      </c>
    </row>
    <row r="1408" spans="2:11" x14ac:dyDescent="0.25">
      <c r="B1408" s="25" t="s">
        <v>40</v>
      </c>
      <c r="C1408" s="26" t="s">
        <v>41</v>
      </c>
      <c r="D1408" s="18" t="s">
        <v>31</v>
      </c>
      <c r="E1408" s="19">
        <v>8</v>
      </c>
      <c r="F1408" s="25">
        <v>0</v>
      </c>
      <c r="G1408" s="40">
        <v>2</v>
      </c>
      <c r="H1408" s="25">
        <v>0</v>
      </c>
      <c r="I1408" s="25">
        <v>8</v>
      </c>
      <c r="J1408" s="25">
        <v>2</v>
      </c>
      <c r="K1408" s="68">
        <f t="shared" si="182"/>
        <v>10</v>
      </c>
    </row>
    <row r="1409" spans="2:11" x14ac:dyDescent="0.25">
      <c r="B1409" s="25" t="s">
        <v>42</v>
      </c>
      <c r="C1409" s="26" t="s">
        <v>43</v>
      </c>
      <c r="D1409" s="18" t="s">
        <v>31</v>
      </c>
      <c r="E1409" s="19">
        <v>15</v>
      </c>
      <c r="F1409" s="25">
        <v>0</v>
      </c>
      <c r="G1409" s="40">
        <v>4</v>
      </c>
      <c r="H1409" s="25">
        <v>0</v>
      </c>
      <c r="I1409" s="25">
        <v>15</v>
      </c>
      <c r="J1409" s="25">
        <v>4</v>
      </c>
      <c r="K1409" s="68">
        <f t="shared" si="182"/>
        <v>19</v>
      </c>
    </row>
    <row r="1410" spans="2:11" x14ac:dyDescent="0.25">
      <c r="B1410" s="25" t="s">
        <v>44</v>
      </c>
      <c r="C1410" s="26" t="s">
        <v>45</v>
      </c>
      <c r="D1410" s="18" t="s">
        <v>31</v>
      </c>
      <c r="E1410" s="19">
        <v>28</v>
      </c>
      <c r="F1410" s="25">
        <v>0</v>
      </c>
      <c r="G1410" s="40">
        <v>4</v>
      </c>
      <c r="H1410" s="25">
        <v>0</v>
      </c>
      <c r="I1410" s="25">
        <v>28</v>
      </c>
      <c r="J1410" s="25">
        <v>4</v>
      </c>
      <c r="K1410" s="68">
        <f t="shared" si="182"/>
        <v>32</v>
      </c>
    </row>
    <row r="1411" spans="2:11" x14ac:dyDescent="0.25">
      <c r="B1411" s="25" t="s">
        <v>46</v>
      </c>
      <c r="C1411" s="26" t="s">
        <v>47</v>
      </c>
      <c r="D1411" s="18" t="s">
        <v>31</v>
      </c>
      <c r="E1411" s="19">
        <v>19</v>
      </c>
      <c r="F1411" s="25">
        <v>0</v>
      </c>
      <c r="G1411" s="40">
        <v>0</v>
      </c>
      <c r="H1411" s="25">
        <v>0</v>
      </c>
      <c r="I1411" s="25">
        <v>19</v>
      </c>
      <c r="J1411" s="25">
        <v>0</v>
      </c>
      <c r="K1411" s="68">
        <f t="shared" si="182"/>
        <v>19</v>
      </c>
    </row>
    <row r="1412" spans="2:11" x14ac:dyDescent="0.25">
      <c r="B1412" s="25" t="s">
        <v>48</v>
      </c>
      <c r="C1412" s="26" t="s">
        <v>49</v>
      </c>
      <c r="D1412" s="18" t="s">
        <v>31</v>
      </c>
      <c r="E1412" s="19">
        <v>82</v>
      </c>
      <c r="F1412" s="25">
        <v>0</v>
      </c>
      <c r="G1412" s="40">
        <v>18</v>
      </c>
      <c r="H1412" s="25">
        <v>0</v>
      </c>
      <c r="I1412" s="25">
        <v>82</v>
      </c>
      <c r="J1412" s="25">
        <v>18</v>
      </c>
      <c r="K1412" s="68">
        <f t="shared" si="182"/>
        <v>100</v>
      </c>
    </row>
    <row r="1413" spans="2:11" x14ac:dyDescent="0.25">
      <c r="B1413" s="25" t="s">
        <v>50</v>
      </c>
      <c r="C1413" s="26" t="s">
        <v>51</v>
      </c>
      <c r="D1413" s="18" t="s">
        <v>31</v>
      </c>
      <c r="E1413" s="19">
        <v>26</v>
      </c>
      <c r="F1413" s="25">
        <v>0</v>
      </c>
      <c r="G1413" s="40">
        <v>1</v>
      </c>
      <c r="H1413" s="25">
        <v>0</v>
      </c>
      <c r="I1413" s="25">
        <v>26</v>
      </c>
      <c r="J1413" s="25">
        <v>1</v>
      </c>
      <c r="K1413" s="68">
        <f t="shared" si="182"/>
        <v>27</v>
      </c>
    </row>
    <row r="1414" spans="2:11" x14ac:dyDescent="0.25">
      <c r="B1414" s="25" t="s">
        <v>52</v>
      </c>
      <c r="C1414" s="26" t="s">
        <v>53</v>
      </c>
      <c r="D1414" s="18" t="s">
        <v>31</v>
      </c>
      <c r="E1414" s="19">
        <v>43</v>
      </c>
      <c r="F1414" s="25">
        <v>0</v>
      </c>
      <c r="G1414" s="40">
        <v>2</v>
      </c>
      <c r="H1414" s="25">
        <v>0</v>
      </c>
      <c r="I1414" s="25">
        <v>43</v>
      </c>
      <c r="J1414" s="25">
        <v>2</v>
      </c>
      <c r="K1414" s="68">
        <f t="shared" si="182"/>
        <v>45</v>
      </c>
    </row>
    <row r="1415" spans="2:11" x14ac:dyDescent="0.25">
      <c r="B1415" s="25" t="s">
        <v>54</v>
      </c>
      <c r="C1415" s="26" t="s">
        <v>55</v>
      </c>
      <c r="D1415" s="18" t="s">
        <v>31</v>
      </c>
      <c r="E1415" s="19">
        <v>21</v>
      </c>
      <c r="F1415" s="25">
        <v>0</v>
      </c>
      <c r="G1415" s="40">
        <v>2</v>
      </c>
      <c r="H1415" s="25">
        <v>0</v>
      </c>
      <c r="I1415" s="25">
        <v>21</v>
      </c>
      <c r="J1415" s="25">
        <v>2</v>
      </c>
      <c r="K1415" s="68">
        <f t="shared" si="182"/>
        <v>23</v>
      </c>
    </row>
    <row r="1416" spans="2:11" x14ac:dyDescent="0.25">
      <c r="B1416" s="25" t="s">
        <v>56</v>
      </c>
      <c r="C1416" s="26" t="s">
        <v>57</v>
      </c>
      <c r="D1416" s="18" t="s">
        <v>31</v>
      </c>
      <c r="E1416" s="19">
        <v>25</v>
      </c>
      <c r="F1416" s="25">
        <v>0</v>
      </c>
      <c r="G1416" s="40">
        <v>6</v>
      </c>
      <c r="H1416" s="25">
        <v>0</v>
      </c>
      <c r="I1416" s="25">
        <v>25</v>
      </c>
      <c r="J1416" s="25">
        <v>6</v>
      </c>
      <c r="K1416" s="68">
        <f t="shared" si="182"/>
        <v>31</v>
      </c>
    </row>
    <row r="1417" spans="2:11" x14ac:dyDescent="0.25">
      <c r="B1417" s="130" t="s">
        <v>27</v>
      </c>
      <c r="C1417" s="130"/>
      <c r="D1417" s="130"/>
      <c r="E1417" s="33">
        <f>SUM(E1403:E1416)</f>
        <v>688</v>
      </c>
      <c r="F1417" s="33">
        <f t="shared" ref="F1417:K1417" si="183">SUM(F1403:F1416)</f>
        <v>0</v>
      </c>
      <c r="G1417" s="33">
        <f t="shared" si="183"/>
        <v>158</v>
      </c>
      <c r="H1417" s="33">
        <f t="shared" si="183"/>
        <v>0</v>
      </c>
      <c r="I1417" s="33">
        <f t="shared" si="183"/>
        <v>688</v>
      </c>
      <c r="J1417" s="33">
        <f t="shared" si="183"/>
        <v>158</v>
      </c>
      <c r="K1417" s="33">
        <f t="shared" si="183"/>
        <v>846</v>
      </c>
    </row>
    <row r="1418" spans="2:11" x14ac:dyDescent="0.25">
      <c r="B1418" s="133"/>
      <c r="C1418" s="133"/>
      <c r="D1418" s="133"/>
      <c r="E1418" s="133"/>
      <c r="F1418" s="133"/>
      <c r="G1418" s="133"/>
      <c r="H1418" s="133"/>
      <c r="I1418" s="133"/>
      <c r="J1418" s="133"/>
      <c r="K1418" s="133"/>
    </row>
    <row r="1419" spans="2:11" x14ac:dyDescent="0.25">
      <c r="B1419" s="145" t="s">
        <v>58</v>
      </c>
      <c r="C1419" s="145"/>
      <c r="D1419" s="145" t="s">
        <v>2</v>
      </c>
      <c r="E1419" s="145" t="s">
        <v>3</v>
      </c>
      <c r="F1419" s="145"/>
      <c r="G1419" s="145" t="s">
        <v>4</v>
      </c>
      <c r="H1419" s="145"/>
      <c r="I1419" s="145" t="s">
        <v>5</v>
      </c>
      <c r="J1419" s="145"/>
      <c r="K1419" s="145"/>
    </row>
    <row r="1420" spans="2:11" ht="22.5" x14ac:dyDescent="0.25">
      <c r="B1420" s="145"/>
      <c r="C1420" s="145"/>
      <c r="D1420" s="145"/>
      <c r="E1420" s="38" t="s">
        <v>6</v>
      </c>
      <c r="F1420" s="38" t="s">
        <v>7</v>
      </c>
      <c r="G1420" s="38" t="s">
        <v>6</v>
      </c>
      <c r="H1420" s="38" t="s">
        <v>1173</v>
      </c>
      <c r="I1420" s="38" t="s">
        <v>8</v>
      </c>
      <c r="J1420" s="38" t="s">
        <v>9</v>
      </c>
      <c r="K1420" s="38" t="s">
        <v>10</v>
      </c>
    </row>
    <row r="1421" spans="2:11" x14ac:dyDescent="0.25">
      <c r="B1421" s="25" t="s">
        <v>61</v>
      </c>
      <c r="C1421" s="26" t="s">
        <v>62</v>
      </c>
      <c r="D1421" s="18" t="s">
        <v>31</v>
      </c>
      <c r="E1421" s="19">
        <v>1</v>
      </c>
      <c r="F1421" s="25">
        <v>0</v>
      </c>
      <c r="G1421" s="40">
        <v>0</v>
      </c>
      <c r="H1421" s="25">
        <v>0</v>
      </c>
      <c r="I1421" s="25">
        <v>1</v>
      </c>
      <c r="J1421" s="25">
        <v>0</v>
      </c>
      <c r="K1421" s="40">
        <f>J1421+I1421</f>
        <v>1</v>
      </c>
    </row>
    <row r="1422" spans="2:11" x14ac:dyDescent="0.25">
      <c r="B1422" s="25" t="s">
        <v>63</v>
      </c>
      <c r="C1422" s="26" t="s">
        <v>64</v>
      </c>
      <c r="D1422" s="18" t="s">
        <v>65</v>
      </c>
      <c r="E1422" s="19">
        <v>2</v>
      </c>
      <c r="F1422" s="25">
        <v>2</v>
      </c>
      <c r="G1422" s="40">
        <v>0</v>
      </c>
      <c r="H1422" s="25">
        <v>0</v>
      </c>
      <c r="I1422" s="25">
        <v>2</v>
      </c>
      <c r="J1422" s="25">
        <v>0</v>
      </c>
      <c r="K1422" s="68">
        <f t="shared" ref="K1422:K1432" si="184">J1422+I1422</f>
        <v>2</v>
      </c>
    </row>
    <row r="1423" spans="2:11" x14ac:dyDescent="0.25">
      <c r="B1423" s="25" t="s">
        <v>66</v>
      </c>
      <c r="C1423" s="26" t="s">
        <v>67</v>
      </c>
      <c r="D1423" s="18" t="s">
        <v>31</v>
      </c>
      <c r="E1423" s="19">
        <v>3</v>
      </c>
      <c r="F1423" s="25">
        <v>0</v>
      </c>
      <c r="G1423" s="40">
        <v>3</v>
      </c>
      <c r="H1423" s="25">
        <v>0</v>
      </c>
      <c r="I1423" s="25">
        <v>3</v>
      </c>
      <c r="J1423" s="25">
        <v>3</v>
      </c>
      <c r="K1423" s="68">
        <f t="shared" si="184"/>
        <v>6</v>
      </c>
    </row>
    <row r="1424" spans="2:11" x14ac:dyDescent="0.25">
      <c r="B1424" s="25" t="s">
        <v>68</v>
      </c>
      <c r="C1424" s="26" t="s">
        <v>69</v>
      </c>
      <c r="D1424" s="18" t="s">
        <v>31</v>
      </c>
      <c r="E1424" s="19">
        <v>102</v>
      </c>
      <c r="F1424" s="25">
        <v>0</v>
      </c>
      <c r="G1424" s="40">
        <v>555</v>
      </c>
      <c r="H1424" s="25">
        <v>0</v>
      </c>
      <c r="I1424" s="25">
        <v>102</v>
      </c>
      <c r="J1424" s="25">
        <v>555</v>
      </c>
      <c r="K1424" s="68">
        <f t="shared" si="184"/>
        <v>657</v>
      </c>
    </row>
    <row r="1425" spans="2:11" x14ac:dyDescent="0.25">
      <c r="B1425" s="25" t="s">
        <v>70</v>
      </c>
      <c r="C1425" s="26" t="s">
        <v>71</v>
      </c>
      <c r="D1425" s="18" t="s">
        <v>31</v>
      </c>
      <c r="E1425" s="19">
        <v>64</v>
      </c>
      <c r="F1425" s="25">
        <v>0</v>
      </c>
      <c r="G1425" s="40">
        <v>30</v>
      </c>
      <c r="H1425" s="25">
        <v>0</v>
      </c>
      <c r="I1425" s="25">
        <v>64</v>
      </c>
      <c r="J1425" s="25">
        <v>30</v>
      </c>
      <c r="K1425" s="68">
        <f t="shared" si="184"/>
        <v>94</v>
      </c>
    </row>
    <row r="1426" spans="2:11" x14ac:dyDescent="0.25">
      <c r="B1426" s="25" t="s">
        <v>90</v>
      </c>
      <c r="C1426" s="26" t="s">
        <v>91</v>
      </c>
      <c r="D1426" s="18" t="s">
        <v>31</v>
      </c>
      <c r="E1426" s="19">
        <v>102</v>
      </c>
      <c r="F1426" s="25">
        <v>0</v>
      </c>
      <c r="G1426" s="40">
        <v>263</v>
      </c>
      <c r="H1426" s="25">
        <v>0</v>
      </c>
      <c r="I1426" s="25">
        <v>102</v>
      </c>
      <c r="J1426" s="25">
        <v>263</v>
      </c>
      <c r="K1426" s="68">
        <f t="shared" si="184"/>
        <v>365</v>
      </c>
    </row>
    <row r="1427" spans="2:11" x14ac:dyDescent="0.25">
      <c r="B1427" s="25" t="s">
        <v>74</v>
      </c>
      <c r="C1427" s="26" t="s">
        <v>75</v>
      </c>
      <c r="D1427" s="18" t="s">
        <v>31</v>
      </c>
      <c r="E1427" s="19">
        <v>167</v>
      </c>
      <c r="F1427" s="25">
        <v>0</v>
      </c>
      <c r="G1427" s="40">
        <v>74</v>
      </c>
      <c r="H1427" s="25">
        <v>0</v>
      </c>
      <c r="I1427" s="25">
        <v>167</v>
      </c>
      <c r="J1427" s="25">
        <v>74</v>
      </c>
      <c r="K1427" s="68">
        <f t="shared" si="184"/>
        <v>241</v>
      </c>
    </row>
    <row r="1428" spans="2:11" x14ac:dyDescent="0.25">
      <c r="B1428" s="25" t="s">
        <v>76</v>
      </c>
      <c r="C1428" s="26" t="s">
        <v>77</v>
      </c>
      <c r="D1428" s="18" t="s">
        <v>31</v>
      </c>
      <c r="E1428" s="19">
        <v>14</v>
      </c>
      <c r="F1428" s="25">
        <v>0</v>
      </c>
      <c r="G1428" s="40">
        <v>7</v>
      </c>
      <c r="H1428" s="25">
        <v>0</v>
      </c>
      <c r="I1428" s="25">
        <v>14</v>
      </c>
      <c r="J1428" s="25">
        <v>7</v>
      </c>
      <c r="K1428" s="68">
        <f t="shared" si="184"/>
        <v>21</v>
      </c>
    </row>
    <row r="1429" spans="2:11" x14ac:dyDescent="0.25">
      <c r="B1429" s="25" t="s">
        <v>695</v>
      </c>
      <c r="C1429" s="26" t="s">
        <v>696</v>
      </c>
      <c r="D1429" s="18" t="s">
        <v>31</v>
      </c>
      <c r="E1429" s="19">
        <v>44</v>
      </c>
      <c r="F1429" s="25">
        <v>0</v>
      </c>
      <c r="G1429" s="40">
        <v>47</v>
      </c>
      <c r="H1429" s="25">
        <v>0</v>
      </c>
      <c r="I1429" s="25">
        <v>44</v>
      </c>
      <c r="J1429" s="25">
        <v>47</v>
      </c>
      <c r="K1429" s="68">
        <f t="shared" si="184"/>
        <v>91</v>
      </c>
    </row>
    <row r="1430" spans="2:11" x14ac:dyDescent="0.25">
      <c r="B1430" s="25" t="s">
        <v>116</v>
      </c>
      <c r="C1430" s="26" t="s">
        <v>117</v>
      </c>
      <c r="D1430" s="18" t="s">
        <v>65</v>
      </c>
      <c r="E1430" s="19">
        <v>10</v>
      </c>
      <c r="F1430" s="25">
        <v>10</v>
      </c>
      <c r="G1430" s="40">
        <v>0</v>
      </c>
      <c r="H1430" s="25">
        <v>0</v>
      </c>
      <c r="I1430" s="25">
        <v>10</v>
      </c>
      <c r="J1430" s="25">
        <v>0</v>
      </c>
      <c r="K1430" s="68">
        <f t="shared" si="184"/>
        <v>10</v>
      </c>
    </row>
    <row r="1431" spans="2:11" x14ac:dyDescent="0.25">
      <c r="B1431" s="25" t="s">
        <v>78</v>
      </c>
      <c r="C1431" s="26" t="s">
        <v>79</v>
      </c>
      <c r="D1431" s="18" t="s">
        <v>31</v>
      </c>
      <c r="E1431" s="19">
        <v>0</v>
      </c>
      <c r="F1431" s="25">
        <v>0</v>
      </c>
      <c r="G1431" s="40">
        <v>1</v>
      </c>
      <c r="H1431" s="25">
        <v>0</v>
      </c>
      <c r="I1431" s="25">
        <v>0</v>
      </c>
      <c r="J1431" s="25">
        <v>1</v>
      </c>
      <c r="K1431" s="68">
        <f t="shared" si="184"/>
        <v>1</v>
      </c>
    </row>
    <row r="1432" spans="2:11" x14ac:dyDescent="0.25">
      <c r="B1432" s="25" t="s">
        <v>80</v>
      </c>
      <c r="C1432" s="26" t="s">
        <v>81</v>
      </c>
      <c r="D1432" s="18" t="s">
        <v>31</v>
      </c>
      <c r="E1432" s="19">
        <v>0</v>
      </c>
      <c r="F1432" s="25">
        <v>0</v>
      </c>
      <c r="G1432" s="40">
        <v>1</v>
      </c>
      <c r="H1432" s="25">
        <v>0</v>
      </c>
      <c r="I1432" s="25">
        <v>0</v>
      </c>
      <c r="J1432" s="25">
        <v>1</v>
      </c>
      <c r="K1432" s="68">
        <f t="shared" si="184"/>
        <v>1</v>
      </c>
    </row>
    <row r="1433" spans="2:11" x14ac:dyDescent="0.25">
      <c r="B1433" s="130" t="s">
        <v>27</v>
      </c>
      <c r="C1433" s="130"/>
      <c r="D1433" s="130"/>
      <c r="E1433" s="33">
        <f>SUM(E1421:E1432)</f>
        <v>509</v>
      </c>
      <c r="F1433" s="33">
        <f t="shared" ref="F1433:K1433" si="185">SUM(F1421:F1432)</f>
        <v>12</v>
      </c>
      <c r="G1433" s="33">
        <f t="shared" si="185"/>
        <v>981</v>
      </c>
      <c r="H1433" s="33">
        <f t="shared" si="185"/>
        <v>0</v>
      </c>
      <c r="I1433" s="33">
        <f t="shared" si="185"/>
        <v>509</v>
      </c>
      <c r="J1433" s="33">
        <f t="shared" si="185"/>
        <v>981</v>
      </c>
      <c r="K1433" s="33">
        <f t="shared" si="185"/>
        <v>1490</v>
      </c>
    </row>
    <row r="1434" spans="2:11" x14ac:dyDescent="0.25">
      <c r="B1434" s="133"/>
      <c r="C1434" s="133"/>
      <c r="D1434" s="133"/>
      <c r="E1434" s="133"/>
      <c r="F1434" s="133"/>
      <c r="G1434" s="133"/>
      <c r="H1434" s="133"/>
      <c r="I1434" s="133"/>
      <c r="J1434" s="133"/>
      <c r="K1434" s="133"/>
    </row>
    <row r="1435" spans="2:11" x14ac:dyDescent="0.25">
      <c r="B1435" s="145" t="s">
        <v>697</v>
      </c>
      <c r="C1435" s="145"/>
      <c r="D1435" s="145" t="s">
        <v>2</v>
      </c>
      <c r="E1435" s="145" t="s">
        <v>3</v>
      </c>
      <c r="F1435" s="145"/>
      <c r="G1435" s="145" t="s">
        <v>4</v>
      </c>
      <c r="H1435" s="145"/>
      <c r="I1435" s="145" t="s">
        <v>5</v>
      </c>
      <c r="J1435" s="145"/>
      <c r="K1435" s="145"/>
    </row>
    <row r="1436" spans="2:11" ht="22.5" x14ac:dyDescent="0.25">
      <c r="B1436" s="145"/>
      <c r="C1436" s="145"/>
      <c r="D1436" s="145"/>
      <c r="E1436" s="38" t="s">
        <v>6</v>
      </c>
      <c r="F1436" s="38" t="s">
        <v>7</v>
      </c>
      <c r="G1436" s="38" t="s">
        <v>6</v>
      </c>
      <c r="H1436" s="38" t="s">
        <v>1173</v>
      </c>
      <c r="I1436" s="38" t="s">
        <v>8</v>
      </c>
      <c r="J1436" s="38" t="s">
        <v>9</v>
      </c>
      <c r="K1436" s="38" t="s">
        <v>10</v>
      </c>
    </row>
    <row r="1437" spans="2:11" x14ac:dyDescent="0.25">
      <c r="B1437" s="25" t="s">
        <v>698</v>
      </c>
      <c r="C1437" s="26" t="s">
        <v>699</v>
      </c>
      <c r="D1437" s="18" t="s">
        <v>684</v>
      </c>
      <c r="E1437" s="19">
        <v>4046</v>
      </c>
      <c r="F1437" s="25">
        <v>0</v>
      </c>
      <c r="G1437" s="40">
        <v>1049</v>
      </c>
      <c r="H1437" s="25">
        <v>0</v>
      </c>
      <c r="I1437" s="25">
        <v>4046</v>
      </c>
      <c r="J1437" s="25">
        <v>1049</v>
      </c>
      <c r="K1437" s="40">
        <f>J1437+I1437</f>
        <v>5095</v>
      </c>
    </row>
    <row r="1438" spans="2:11" x14ac:dyDescent="0.25">
      <c r="B1438" s="130" t="s">
        <v>27</v>
      </c>
      <c r="C1438" s="130"/>
      <c r="D1438" s="130"/>
      <c r="E1438" s="33">
        <f>SUM(E1437)</f>
        <v>4046</v>
      </c>
      <c r="F1438" s="33">
        <f t="shared" ref="F1438:K1438" si="186">SUM(F1437)</f>
        <v>0</v>
      </c>
      <c r="G1438" s="33">
        <f t="shared" si="186"/>
        <v>1049</v>
      </c>
      <c r="H1438" s="33">
        <f t="shared" si="186"/>
        <v>0</v>
      </c>
      <c r="I1438" s="33">
        <f t="shared" si="186"/>
        <v>4046</v>
      </c>
      <c r="J1438" s="33">
        <f t="shared" si="186"/>
        <v>1049</v>
      </c>
      <c r="K1438" s="33">
        <f t="shared" si="186"/>
        <v>5095</v>
      </c>
    </row>
    <row r="1439" spans="2:11" x14ac:dyDescent="0.25">
      <c r="B1439" s="133"/>
      <c r="C1439" s="133"/>
      <c r="D1439" s="133"/>
      <c r="E1439" s="133"/>
      <c r="F1439" s="133"/>
      <c r="G1439" s="133"/>
      <c r="H1439" s="133"/>
      <c r="I1439" s="133"/>
      <c r="J1439" s="133"/>
      <c r="K1439" s="133"/>
    </row>
    <row r="1440" spans="2:11" x14ac:dyDescent="0.25">
      <c r="B1440" s="130" t="s">
        <v>82</v>
      </c>
      <c r="C1440" s="130"/>
      <c r="D1440" s="130"/>
      <c r="E1440" s="33">
        <f t="shared" ref="E1440:K1440" si="187">E1438+E1433+E1417+E1399</f>
        <v>175036</v>
      </c>
      <c r="F1440" s="33">
        <f t="shared" si="187"/>
        <v>9164</v>
      </c>
      <c r="G1440" s="33">
        <f t="shared" si="187"/>
        <v>139695</v>
      </c>
      <c r="H1440" s="33">
        <f t="shared" si="187"/>
        <v>15</v>
      </c>
      <c r="I1440" s="33">
        <f t="shared" si="187"/>
        <v>175036</v>
      </c>
      <c r="J1440" s="33">
        <f t="shared" si="187"/>
        <v>139695</v>
      </c>
      <c r="K1440" s="33">
        <f t="shared" si="187"/>
        <v>314731</v>
      </c>
    </row>
    <row r="1441" spans="2:11" x14ac:dyDescent="0.25">
      <c r="B1441" s="4"/>
      <c r="C1441" s="4"/>
      <c r="D1441" s="4"/>
      <c r="E1441" s="9"/>
      <c r="F1441" s="4"/>
      <c r="G1441" s="4"/>
      <c r="H1441" s="4"/>
      <c r="I1441" s="4"/>
      <c r="J1441" s="4"/>
      <c r="K1441" s="4"/>
    </row>
    <row r="1442" spans="2:11" x14ac:dyDescent="0.25">
      <c r="B1442" s="4"/>
      <c r="C1442" s="4"/>
      <c r="D1442" s="4"/>
      <c r="E1442" s="9"/>
      <c r="F1442" s="4"/>
      <c r="G1442" s="4"/>
      <c r="H1442" s="4"/>
      <c r="I1442" s="4"/>
      <c r="J1442" s="4"/>
      <c r="K1442" s="4"/>
    </row>
    <row r="1443" spans="2:11" ht="18.75" x14ac:dyDescent="0.25">
      <c r="B1443" s="146" t="s">
        <v>700</v>
      </c>
      <c r="C1443" s="146"/>
      <c r="D1443" s="146"/>
      <c r="E1443" s="146"/>
      <c r="F1443" s="146"/>
      <c r="G1443" s="146"/>
      <c r="H1443" s="146"/>
      <c r="I1443" s="146"/>
      <c r="J1443" s="146"/>
      <c r="K1443" s="146"/>
    </row>
    <row r="1444" spans="2:11" x14ac:dyDescent="0.25">
      <c r="B1444" s="145" t="s">
        <v>1</v>
      </c>
      <c r="C1444" s="145"/>
      <c r="D1444" s="145" t="s">
        <v>2</v>
      </c>
      <c r="E1444" s="145" t="s">
        <v>3</v>
      </c>
      <c r="F1444" s="145"/>
      <c r="G1444" s="145" t="s">
        <v>4</v>
      </c>
      <c r="H1444" s="145"/>
      <c r="I1444" s="145" t="s">
        <v>5</v>
      </c>
      <c r="J1444" s="145"/>
      <c r="K1444" s="145"/>
    </row>
    <row r="1445" spans="2:11" ht="22.5" x14ac:dyDescent="0.25">
      <c r="B1445" s="145"/>
      <c r="C1445" s="145"/>
      <c r="D1445" s="145"/>
      <c r="E1445" s="38" t="s">
        <v>6</v>
      </c>
      <c r="F1445" s="38" t="s">
        <v>7</v>
      </c>
      <c r="G1445" s="38" t="s">
        <v>6</v>
      </c>
      <c r="H1445" s="38" t="s">
        <v>1173</v>
      </c>
      <c r="I1445" s="38" t="s">
        <v>8</v>
      </c>
      <c r="J1445" s="38" t="s">
        <v>9</v>
      </c>
      <c r="K1445" s="38" t="s">
        <v>10</v>
      </c>
    </row>
    <row r="1446" spans="2:11" x14ac:dyDescent="0.25">
      <c r="B1446" s="25" t="s">
        <v>181</v>
      </c>
      <c r="C1446" s="26" t="s">
        <v>182</v>
      </c>
      <c r="D1446" s="18" t="s">
        <v>13</v>
      </c>
      <c r="E1446" s="19">
        <v>71</v>
      </c>
      <c r="F1446" s="25">
        <v>0</v>
      </c>
      <c r="G1446" s="40">
        <v>282</v>
      </c>
      <c r="H1446" s="25">
        <v>179</v>
      </c>
      <c r="I1446" s="25">
        <v>71</v>
      </c>
      <c r="J1446" s="25">
        <v>282</v>
      </c>
      <c r="K1446" s="40">
        <f>J1446+I1446</f>
        <v>353</v>
      </c>
    </row>
    <row r="1447" spans="2:11" x14ac:dyDescent="0.25">
      <c r="B1447" s="131" t="s">
        <v>701</v>
      </c>
      <c r="C1447" s="132" t="s">
        <v>702</v>
      </c>
      <c r="D1447" s="18" t="s">
        <v>13</v>
      </c>
      <c r="E1447" s="19">
        <v>81</v>
      </c>
      <c r="F1447" s="25">
        <v>0</v>
      </c>
      <c r="G1447" s="40">
        <v>0</v>
      </c>
      <c r="H1447" s="25">
        <v>0</v>
      </c>
      <c r="I1447" s="25">
        <v>81</v>
      </c>
      <c r="J1447" s="25">
        <v>0</v>
      </c>
      <c r="K1447" s="68">
        <f t="shared" ref="K1447:K1510" si="188">J1447+I1447</f>
        <v>81</v>
      </c>
    </row>
    <row r="1448" spans="2:11" x14ac:dyDescent="0.25">
      <c r="B1448" s="131"/>
      <c r="C1448" s="132"/>
      <c r="D1448" s="18" t="s">
        <v>18</v>
      </c>
      <c r="E1448" s="19">
        <v>39</v>
      </c>
      <c r="F1448" s="25">
        <v>39</v>
      </c>
      <c r="G1448" s="40">
        <v>0</v>
      </c>
      <c r="H1448" s="25">
        <v>0</v>
      </c>
      <c r="I1448" s="25">
        <v>39</v>
      </c>
      <c r="J1448" s="25">
        <v>0</v>
      </c>
      <c r="K1448" s="68">
        <f t="shared" si="188"/>
        <v>39</v>
      </c>
    </row>
    <row r="1449" spans="2:11" x14ac:dyDescent="0.25">
      <c r="B1449" s="131" t="s">
        <v>319</v>
      </c>
      <c r="C1449" s="132" t="s">
        <v>320</v>
      </c>
      <c r="D1449" s="18" t="s">
        <v>13</v>
      </c>
      <c r="E1449" s="19">
        <v>192</v>
      </c>
      <c r="F1449" s="25">
        <v>0</v>
      </c>
      <c r="G1449" s="40">
        <v>1508</v>
      </c>
      <c r="H1449" s="25">
        <v>1384</v>
      </c>
      <c r="I1449" s="25">
        <v>192</v>
      </c>
      <c r="J1449" s="25">
        <v>1508</v>
      </c>
      <c r="K1449" s="68">
        <f t="shared" si="188"/>
        <v>1700</v>
      </c>
    </row>
    <row r="1450" spans="2:11" x14ac:dyDescent="0.25">
      <c r="B1450" s="131"/>
      <c r="C1450" s="132"/>
      <c r="D1450" s="18" t="s">
        <v>18</v>
      </c>
      <c r="E1450" s="19">
        <v>142</v>
      </c>
      <c r="F1450" s="25">
        <v>142</v>
      </c>
      <c r="G1450" s="40">
        <v>0</v>
      </c>
      <c r="H1450" s="25">
        <v>0</v>
      </c>
      <c r="I1450" s="25">
        <v>142</v>
      </c>
      <c r="J1450" s="25">
        <v>0</v>
      </c>
      <c r="K1450" s="68">
        <f t="shared" si="188"/>
        <v>142</v>
      </c>
    </row>
    <row r="1451" spans="2:11" x14ac:dyDescent="0.25">
      <c r="B1451" s="131" t="s">
        <v>96</v>
      </c>
      <c r="C1451" s="132" t="s">
        <v>97</v>
      </c>
      <c r="D1451" s="18" t="s">
        <v>13</v>
      </c>
      <c r="E1451" s="19">
        <v>1558</v>
      </c>
      <c r="F1451" s="25">
        <v>1</v>
      </c>
      <c r="G1451" s="40">
        <v>3130</v>
      </c>
      <c r="H1451" s="25">
        <v>1845</v>
      </c>
      <c r="I1451" s="25">
        <v>1558</v>
      </c>
      <c r="J1451" s="25">
        <v>3130</v>
      </c>
      <c r="K1451" s="68">
        <f t="shared" si="188"/>
        <v>4688</v>
      </c>
    </row>
    <row r="1452" spans="2:11" x14ac:dyDescent="0.25">
      <c r="B1452" s="131"/>
      <c r="C1452" s="132"/>
      <c r="D1452" s="18" t="s">
        <v>18</v>
      </c>
      <c r="E1452" s="19">
        <v>1571</v>
      </c>
      <c r="F1452" s="25">
        <v>1571</v>
      </c>
      <c r="G1452" s="40">
        <v>0</v>
      </c>
      <c r="H1452" s="25">
        <v>0</v>
      </c>
      <c r="I1452" s="25">
        <v>1571</v>
      </c>
      <c r="J1452" s="25">
        <v>0</v>
      </c>
      <c r="K1452" s="68">
        <f t="shared" si="188"/>
        <v>1571</v>
      </c>
    </row>
    <row r="1453" spans="2:11" x14ac:dyDescent="0.25">
      <c r="B1453" s="131" t="s">
        <v>321</v>
      </c>
      <c r="C1453" s="132" t="s">
        <v>322</v>
      </c>
      <c r="D1453" s="18" t="s">
        <v>13</v>
      </c>
      <c r="E1453" s="19">
        <v>22</v>
      </c>
      <c r="F1453" s="25">
        <v>0</v>
      </c>
      <c r="G1453" s="40">
        <v>299</v>
      </c>
      <c r="H1453" s="25">
        <v>18</v>
      </c>
      <c r="I1453" s="25">
        <v>22</v>
      </c>
      <c r="J1453" s="25">
        <v>299</v>
      </c>
      <c r="K1453" s="68">
        <f t="shared" si="188"/>
        <v>321</v>
      </c>
    </row>
    <row r="1454" spans="2:11" x14ac:dyDescent="0.25">
      <c r="B1454" s="131"/>
      <c r="C1454" s="132"/>
      <c r="D1454" s="18" t="s">
        <v>18</v>
      </c>
      <c r="E1454" s="19">
        <v>211</v>
      </c>
      <c r="F1454" s="25">
        <v>211</v>
      </c>
      <c r="G1454" s="40">
        <v>0</v>
      </c>
      <c r="H1454" s="25">
        <v>0</v>
      </c>
      <c r="I1454" s="25">
        <v>211</v>
      </c>
      <c r="J1454" s="25">
        <v>0</v>
      </c>
      <c r="K1454" s="68">
        <f t="shared" si="188"/>
        <v>211</v>
      </c>
    </row>
    <row r="1455" spans="2:11" x14ac:dyDescent="0.25">
      <c r="B1455" s="131" t="s">
        <v>11</v>
      </c>
      <c r="C1455" s="132" t="s">
        <v>12</v>
      </c>
      <c r="D1455" s="18" t="s">
        <v>13</v>
      </c>
      <c r="E1455" s="19">
        <v>13</v>
      </c>
      <c r="F1455" s="25">
        <v>0</v>
      </c>
      <c r="G1455" s="40">
        <v>38</v>
      </c>
      <c r="H1455" s="25">
        <v>8</v>
      </c>
      <c r="I1455" s="25">
        <v>13</v>
      </c>
      <c r="J1455" s="25">
        <v>38</v>
      </c>
      <c r="K1455" s="68">
        <f t="shared" si="188"/>
        <v>51</v>
      </c>
    </row>
    <row r="1456" spans="2:11" x14ac:dyDescent="0.25">
      <c r="B1456" s="131"/>
      <c r="C1456" s="132"/>
      <c r="D1456" s="18" t="s">
        <v>18</v>
      </c>
      <c r="E1456" s="19">
        <v>24</v>
      </c>
      <c r="F1456" s="25">
        <v>24</v>
      </c>
      <c r="G1456" s="40">
        <v>0</v>
      </c>
      <c r="H1456" s="25">
        <v>0</v>
      </c>
      <c r="I1456" s="25">
        <v>24</v>
      </c>
      <c r="J1456" s="25">
        <v>0</v>
      </c>
      <c r="K1456" s="68">
        <f t="shared" si="188"/>
        <v>24</v>
      </c>
    </row>
    <row r="1457" spans="2:11" x14ac:dyDescent="0.25">
      <c r="B1457" s="131" t="s">
        <v>183</v>
      </c>
      <c r="C1457" s="132" t="s">
        <v>184</v>
      </c>
      <c r="D1457" s="18" t="s">
        <v>13</v>
      </c>
      <c r="E1457" s="19">
        <v>1</v>
      </c>
      <c r="F1457" s="25">
        <v>0</v>
      </c>
      <c r="G1457" s="40">
        <v>11</v>
      </c>
      <c r="H1457" s="25">
        <v>9</v>
      </c>
      <c r="I1457" s="25">
        <v>1</v>
      </c>
      <c r="J1457" s="25">
        <v>11</v>
      </c>
      <c r="K1457" s="68">
        <f t="shared" si="188"/>
        <v>12</v>
      </c>
    </row>
    <row r="1458" spans="2:11" x14ac:dyDescent="0.25">
      <c r="B1458" s="131"/>
      <c r="C1458" s="132"/>
      <c r="D1458" s="18" t="s">
        <v>18</v>
      </c>
      <c r="E1458" s="19">
        <v>1</v>
      </c>
      <c r="F1458" s="25">
        <v>1</v>
      </c>
      <c r="G1458" s="40">
        <v>0</v>
      </c>
      <c r="H1458" s="25">
        <v>0</v>
      </c>
      <c r="I1458" s="25">
        <v>1</v>
      </c>
      <c r="J1458" s="25">
        <v>0</v>
      </c>
      <c r="K1458" s="68">
        <f t="shared" si="188"/>
        <v>1</v>
      </c>
    </row>
    <row r="1459" spans="2:11" x14ac:dyDescent="0.25">
      <c r="B1459" s="131" t="s">
        <v>98</v>
      </c>
      <c r="C1459" s="132" t="s">
        <v>99</v>
      </c>
      <c r="D1459" s="18" t="s">
        <v>13</v>
      </c>
      <c r="E1459" s="19">
        <v>12</v>
      </c>
      <c r="F1459" s="25">
        <v>0</v>
      </c>
      <c r="G1459" s="40">
        <v>8</v>
      </c>
      <c r="H1459" s="25">
        <v>1</v>
      </c>
      <c r="I1459" s="25">
        <v>12</v>
      </c>
      <c r="J1459" s="25">
        <v>8</v>
      </c>
      <c r="K1459" s="68">
        <f t="shared" si="188"/>
        <v>20</v>
      </c>
    </row>
    <row r="1460" spans="2:11" x14ac:dyDescent="0.25">
      <c r="B1460" s="131"/>
      <c r="C1460" s="132"/>
      <c r="D1460" s="18" t="s">
        <v>18</v>
      </c>
      <c r="E1460" s="19">
        <v>10</v>
      </c>
      <c r="F1460" s="25">
        <v>10</v>
      </c>
      <c r="G1460" s="40">
        <v>0</v>
      </c>
      <c r="H1460" s="25">
        <v>0</v>
      </c>
      <c r="I1460" s="25">
        <v>10</v>
      </c>
      <c r="J1460" s="25">
        <v>0</v>
      </c>
      <c r="K1460" s="68">
        <f t="shared" si="188"/>
        <v>10</v>
      </c>
    </row>
    <row r="1461" spans="2:11" x14ac:dyDescent="0.25">
      <c r="B1461" s="25" t="s">
        <v>376</v>
      </c>
      <c r="C1461" s="26" t="s">
        <v>377</v>
      </c>
      <c r="D1461" s="18" t="s">
        <v>13</v>
      </c>
      <c r="E1461" s="19">
        <v>0</v>
      </c>
      <c r="F1461" s="25">
        <v>0</v>
      </c>
      <c r="G1461" s="40">
        <v>30</v>
      </c>
      <c r="H1461" s="25">
        <v>27</v>
      </c>
      <c r="I1461" s="25">
        <v>0</v>
      </c>
      <c r="J1461" s="25">
        <v>30</v>
      </c>
      <c r="K1461" s="68">
        <f t="shared" si="188"/>
        <v>30</v>
      </c>
    </row>
    <row r="1462" spans="2:11" x14ac:dyDescent="0.25">
      <c r="B1462" s="25" t="s">
        <v>703</v>
      </c>
      <c r="C1462" s="26" t="s">
        <v>704</v>
      </c>
      <c r="D1462" s="18" t="s">
        <v>18</v>
      </c>
      <c r="E1462" s="19">
        <v>1</v>
      </c>
      <c r="F1462" s="25">
        <v>1</v>
      </c>
      <c r="G1462" s="40">
        <v>0</v>
      </c>
      <c r="H1462" s="25">
        <v>0</v>
      </c>
      <c r="I1462" s="25">
        <v>1</v>
      </c>
      <c r="J1462" s="25">
        <v>0</v>
      </c>
      <c r="K1462" s="68">
        <f t="shared" si="188"/>
        <v>1</v>
      </c>
    </row>
    <row r="1463" spans="2:11" x14ac:dyDescent="0.25">
      <c r="B1463" s="25" t="s">
        <v>705</v>
      </c>
      <c r="C1463" s="26" t="s">
        <v>706</v>
      </c>
      <c r="D1463" s="18" t="s">
        <v>18</v>
      </c>
      <c r="E1463" s="19">
        <v>2</v>
      </c>
      <c r="F1463" s="25">
        <v>2</v>
      </c>
      <c r="G1463" s="40">
        <v>0</v>
      </c>
      <c r="H1463" s="25">
        <v>0</v>
      </c>
      <c r="I1463" s="25">
        <v>2</v>
      </c>
      <c r="J1463" s="25">
        <v>0</v>
      </c>
      <c r="K1463" s="68">
        <f t="shared" si="188"/>
        <v>2</v>
      </c>
    </row>
    <row r="1464" spans="2:11" x14ac:dyDescent="0.25">
      <c r="B1464" s="25" t="s">
        <v>707</v>
      </c>
      <c r="C1464" s="26" t="s">
        <v>708</v>
      </c>
      <c r="D1464" s="18" t="s">
        <v>18</v>
      </c>
      <c r="E1464" s="19">
        <v>2</v>
      </c>
      <c r="F1464" s="25">
        <v>2</v>
      </c>
      <c r="G1464" s="40">
        <v>0</v>
      </c>
      <c r="H1464" s="25">
        <v>0</v>
      </c>
      <c r="I1464" s="25">
        <v>2</v>
      </c>
      <c r="J1464" s="25">
        <v>0</v>
      </c>
      <c r="K1464" s="68">
        <f t="shared" si="188"/>
        <v>2</v>
      </c>
    </row>
    <row r="1465" spans="2:11" x14ac:dyDescent="0.25">
      <c r="B1465" s="25" t="s">
        <v>709</v>
      </c>
      <c r="C1465" s="26" t="s">
        <v>710</v>
      </c>
      <c r="D1465" s="18" t="s">
        <v>18</v>
      </c>
      <c r="E1465" s="19">
        <v>10</v>
      </c>
      <c r="F1465" s="25">
        <v>10</v>
      </c>
      <c r="G1465" s="40">
        <v>0</v>
      </c>
      <c r="H1465" s="25">
        <v>0</v>
      </c>
      <c r="I1465" s="25">
        <v>10</v>
      </c>
      <c r="J1465" s="25">
        <v>0</v>
      </c>
      <c r="K1465" s="68">
        <f t="shared" si="188"/>
        <v>10</v>
      </c>
    </row>
    <row r="1466" spans="2:11" x14ac:dyDescent="0.25">
      <c r="B1466" s="25" t="s">
        <v>100</v>
      </c>
      <c r="C1466" s="26" t="s">
        <v>101</v>
      </c>
      <c r="D1466" s="18" t="s">
        <v>18</v>
      </c>
      <c r="E1466" s="19">
        <v>16</v>
      </c>
      <c r="F1466" s="25">
        <v>16</v>
      </c>
      <c r="G1466" s="40">
        <v>0</v>
      </c>
      <c r="H1466" s="25">
        <v>0</v>
      </c>
      <c r="I1466" s="25">
        <v>16</v>
      </c>
      <c r="J1466" s="25">
        <v>0</v>
      </c>
      <c r="K1466" s="68">
        <f t="shared" si="188"/>
        <v>16</v>
      </c>
    </row>
    <row r="1467" spans="2:11" x14ac:dyDescent="0.25">
      <c r="B1467" s="25" t="s">
        <v>187</v>
      </c>
      <c r="C1467" s="26" t="s">
        <v>188</v>
      </c>
      <c r="D1467" s="18" t="s">
        <v>13</v>
      </c>
      <c r="E1467" s="19">
        <v>9</v>
      </c>
      <c r="F1467" s="25">
        <v>0</v>
      </c>
      <c r="G1467" s="40">
        <v>267</v>
      </c>
      <c r="H1467" s="25">
        <v>181</v>
      </c>
      <c r="I1467" s="25">
        <v>9</v>
      </c>
      <c r="J1467" s="25">
        <v>267</v>
      </c>
      <c r="K1467" s="68">
        <f t="shared" si="188"/>
        <v>276</v>
      </c>
    </row>
    <row r="1468" spans="2:11" x14ac:dyDescent="0.25">
      <c r="B1468" s="25" t="s">
        <v>189</v>
      </c>
      <c r="C1468" s="26" t="s">
        <v>190</v>
      </c>
      <c r="D1468" s="18" t="s">
        <v>13</v>
      </c>
      <c r="E1468" s="19">
        <v>9</v>
      </c>
      <c r="F1468" s="25">
        <v>0</v>
      </c>
      <c r="G1468" s="40">
        <v>0</v>
      </c>
      <c r="H1468" s="25">
        <v>0</v>
      </c>
      <c r="I1468" s="25">
        <v>9</v>
      </c>
      <c r="J1468" s="25">
        <v>0</v>
      </c>
      <c r="K1468" s="68">
        <f t="shared" si="188"/>
        <v>9</v>
      </c>
    </row>
    <row r="1469" spans="2:11" x14ac:dyDescent="0.25">
      <c r="B1469" s="25" t="s">
        <v>191</v>
      </c>
      <c r="C1469" s="26" t="s">
        <v>192</v>
      </c>
      <c r="D1469" s="18" t="s">
        <v>13</v>
      </c>
      <c r="E1469" s="19">
        <v>14</v>
      </c>
      <c r="F1469" s="25">
        <v>0</v>
      </c>
      <c r="G1469" s="40">
        <v>0</v>
      </c>
      <c r="H1469" s="25">
        <v>0</v>
      </c>
      <c r="I1469" s="25">
        <v>14</v>
      </c>
      <c r="J1469" s="25">
        <v>0</v>
      </c>
      <c r="K1469" s="68">
        <f t="shared" si="188"/>
        <v>14</v>
      </c>
    </row>
    <row r="1470" spans="2:11" x14ac:dyDescent="0.25">
      <c r="B1470" s="25" t="s">
        <v>193</v>
      </c>
      <c r="C1470" s="26" t="s">
        <v>194</v>
      </c>
      <c r="D1470" s="18" t="s">
        <v>13</v>
      </c>
      <c r="E1470" s="19">
        <v>17</v>
      </c>
      <c r="F1470" s="25">
        <v>0</v>
      </c>
      <c r="G1470" s="40">
        <v>0</v>
      </c>
      <c r="H1470" s="25">
        <v>0</v>
      </c>
      <c r="I1470" s="25">
        <v>17</v>
      </c>
      <c r="J1470" s="25">
        <v>0</v>
      </c>
      <c r="K1470" s="68">
        <f t="shared" si="188"/>
        <v>17</v>
      </c>
    </row>
    <row r="1471" spans="2:11" x14ac:dyDescent="0.25">
      <c r="B1471" s="25" t="s">
        <v>652</v>
      </c>
      <c r="C1471" s="26" t="s">
        <v>653</v>
      </c>
      <c r="D1471" s="18" t="s">
        <v>13</v>
      </c>
      <c r="E1471" s="19">
        <v>19</v>
      </c>
      <c r="F1471" s="25">
        <v>0</v>
      </c>
      <c r="G1471" s="40">
        <v>0</v>
      </c>
      <c r="H1471" s="25">
        <v>0</v>
      </c>
      <c r="I1471" s="25">
        <v>19</v>
      </c>
      <c r="J1471" s="25">
        <v>0</v>
      </c>
      <c r="K1471" s="68">
        <f t="shared" si="188"/>
        <v>19</v>
      </c>
    </row>
    <row r="1472" spans="2:11" x14ac:dyDescent="0.25">
      <c r="B1472" s="25" t="s">
        <v>654</v>
      </c>
      <c r="C1472" s="26" t="s">
        <v>655</v>
      </c>
      <c r="D1472" s="18" t="s">
        <v>13</v>
      </c>
      <c r="E1472" s="19">
        <v>24</v>
      </c>
      <c r="F1472" s="25">
        <v>0</v>
      </c>
      <c r="G1472" s="40">
        <v>0</v>
      </c>
      <c r="H1472" s="25">
        <v>0</v>
      </c>
      <c r="I1472" s="25">
        <v>24</v>
      </c>
      <c r="J1472" s="25">
        <v>0</v>
      </c>
      <c r="K1472" s="68">
        <f t="shared" si="188"/>
        <v>24</v>
      </c>
    </row>
    <row r="1473" spans="2:11" x14ac:dyDescent="0.25">
      <c r="B1473" s="25" t="s">
        <v>711</v>
      </c>
      <c r="C1473" s="26" t="s">
        <v>712</v>
      </c>
      <c r="D1473" s="18" t="s">
        <v>18</v>
      </c>
      <c r="E1473" s="19">
        <v>1</v>
      </c>
      <c r="F1473" s="25">
        <v>1</v>
      </c>
      <c r="G1473" s="40">
        <v>0</v>
      </c>
      <c r="H1473" s="25">
        <v>0</v>
      </c>
      <c r="I1473" s="25">
        <v>1</v>
      </c>
      <c r="J1473" s="25">
        <v>0</v>
      </c>
      <c r="K1473" s="68">
        <f t="shared" si="188"/>
        <v>1</v>
      </c>
    </row>
    <row r="1474" spans="2:11" x14ac:dyDescent="0.25">
      <c r="B1474" s="25" t="s">
        <v>195</v>
      </c>
      <c r="C1474" s="26" t="s">
        <v>196</v>
      </c>
      <c r="D1474" s="18" t="s">
        <v>13</v>
      </c>
      <c r="E1474" s="19">
        <v>40</v>
      </c>
      <c r="F1474" s="25">
        <v>0</v>
      </c>
      <c r="G1474" s="40">
        <v>482</v>
      </c>
      <c r="H1474" s="25">
        <v>449</v>
      </c>
      <c r="I1474" s="25">
        <v>40</v>
      </c>
      <c r="J1474" s="25">
        <v>482</v>
      </c>
      <c r="K1474" s="68">
        <f t="shared" si="188"/>
        <v>522</v>
      </c>
    </row>
    <row r="1475" spans="2:11" x14ac:dyDescent="0.25">
      <c r="B1475" s="131" t="s">
        <v>323</v>
      </c>
      <c r="C1475" s="132" t="s">
        <v>324</v>
      </c>
      <c r="D1475" s="18" t="s">
        <v>13</v>
      </c>
      <c r="E1475" s="19">
        <v>4085</v>
      </c>
      <c r="F1475" s="25">
        <v>0</v>
      </c>
      <c r="G1475" s="40">
        <v>0</v>
      </c>
      <c r="H1475" s="25">
        <v>0</v>
      </c>
      <c r="I1475" s="25">
        <v>4085</v>
      </c>
      <c r="J1475" s="25">
        <v>0</v>
      </c>
      <c r="K1475" s="68">
        <f t="shared" si="188"/>
        <v>4085</v>
      </c>
    </row>
    <row r="1476" spans="2:11" x14ac:dyDescent="0.25">
      <c r="B1476" s="131"/>
      <c r="C1476" s="132"/>
      <c r="D1476" s="18" t="s">
        <v>18</v>
      </c>
      <c r="E1476" s="19">
        <v>5747</v>
      </c>
      <c r="F1476" s="25">
        <v>5747</v>
      </c>
      <c r="G1476" s="40">
        <v>0</v>
      </c>
      <c r="H1476" s="25">
        <v>0</v>
      </c>
      <c r="I1476" s="25">
        <v>5747</v>
      </c>
      <c r="J1476" s="25">
        <v>0</v>
      </c>
      <c r="K1476" s="68">
        <f t="shared" si="188"/>
        <v>5747</v>
      </c>
    </row>
    <row r="1477" spans="2:11" x14ac:dyDescent="0.25">
      <c r="B1477" s="131" t="s">
        <v>102</v>
      </c>
      <c r="C1477" s="132" t="s">
        <v>103</v>
      </c>
      <c r="D1477" s="18" t="s">
        <v>13</v>
      </c>
      <c r="E1477" s="19">
        <v>214</v>
      </c>
      <c r="F1477" s="25">
        <v>4</v>
      </c>
      <c r="G1477" s="40">
        <v>514</v>
      </c>
      <c r="H1477" s="25">
        <v>299</v>
      </c>
      <c r="I1477" s="25">
        <v>214</v>
      </c>
      <c r="J1477" s="25">
        <v>514</v>
      </c>
      <c r="K1477" s="68">
        <f t="shared" si="188"/>
        <v>728</v>
      </c>
    </row>
    <row r="1478" spans="2:11" x14ac:dyDescent="0.25">
      <c r="B1478" s="131"/>
      <c r="C1478" s="132"/>
      <c r="D1478" s="18" t="s">
        <v>18</v>
      </c>
      <c r="E1478" s="19">
        <v>412</v>
      </c>
      <c r="F1478" s="25">
        <v>412</v>
      </c>
      <c r="G1478" s="40">
        <v>0</v>
      </c>
      <c r="H1478" s="25">
        <v>0</v>
      </c>
      <c r="I1478" s="25">
        <v>412</v>
      </c>
      <c r="J1478" s="25">
        <v>0</v>
      </c>
      <c r="K1478" s="68">
        <f t="shared" si="188"/>
        <v>412</v>
      </c>
    </row>
    <row r="1479" spans="2:11" x14ac:dyDescent="0.25">
      <c r="B1479" s="131" t="s">
        <v>713</v>
      </c>
      <c r="C1479" s="132" t="s">
        <v>714</v>
      </c>
      <c r="D1479" s="18" t="s">
        <v>13</v>
      </c>
      <c r="E1479" s="19">
        <v>24</v>
      </c>
      <c r="F1479" s="25">
        <v>0</v>
      </c>
      <c r="G1479" s="40">
        <v>144</v>
      </c>
      <c r="H1479" s="25">
        <v>142</v>
      </c>
      <c r="I1479" s="25">
        <v>24</v>
      </c>
      <c r="J1479" s="25">
        <v>144</v>
      </c>
      <c r="K1479" s="68">
        <f t="shared" si="188"/>
        <v>168</v>
      </c>
    </row>
    <row r="1480" spans="2:11" x14ac:dyDescent="0.25">
      <c r="B1480" s="131"/>
      <c r="C1480" s="132"/>
      <c r="D1480" s="18" t="s">
        <v>18</v>
      </c>
      <c r="E1480" s="19">
        <v>4</v>
      </c>
      <c r="F1480" s="25">
        <v>4</v>
      </c>
      <c r="G1480" s="40">
        <v>0</v>
      </c>
      <c r="H1480" s="25">
        <v>0</v>
      </c>
      <c r="I1480" s="25">
        <v>4</v>
      </c>
      <c r="J1480" s="25">
        <v>0</v>
      </c>
      <c r="K1480" s="68">
        <f t="shared" si="188"/>
        <v>4</v>
      </c>
    </row>
    <row r="1481" spans="2:11" x14ac:dyDescent="0.25">
      <c r="B1481" s="131" t="s">
        <v>14</v>
      </c>
      <c r="C1481" s="132" t="s">
        <v>15</v>
      </c>
      <c r="D1481" s="18" t="s">
        <v>13</v>
      </c>
      <c r="E1481" s="19">
        <v>661</v>
      </c>
      <c r="F1481" s="25">
        <v>0</v>
      </c>
      <c r="G1481" s="40">
        <v>11247</v>
      </c>
      <c r="H1481" s="25">
        <v>1</v>
      </c>
      <c r="I1481" s="25">
        <v>661</v>
      </c>
      <c r="J1481" s="25">
        <v>11247</v>
      </c>
      <c r="K1481" s="68">
        <f t="shared" si="188"/>
        <v>11908</v>
      </c>
    </row>
    <row r="1482" spans="2:11" x14ac:dyDescent="0.25">
      <c r="B1482" s="131"/>
      <c r="C1482" s="132"/>
      <c r="D1482" s="18" t="s">
        <v>18</v>
      </c>
      <c r="E1482" s="19">
        <v>1245</v>
      </c>
      <c r="F1482" s="25">
        <v>1245</v>
      </c>
      <c r="G1482" s="40">
        <v>0</v>
      </c>
      <c r="H1482" s="25">
        <v>0</v>
      </c>
      <c r="I1482" s="25">
        <v>1245</v>
      </c>
      <c r="J1482" s="25">
        <v>0</v>
      </c>
      <c r="K1482" s="68">
        <f t="shared" si="188"/>
        <v>1245</v>
      </c>
    </row>
    <row r="1483" spans="2:11" x14ac:dyDescent="0.25">
      <c r="B1483" s="131" t="s">
        <v>16</v>
      </c>
      <c r="C1483" s="132" t="s">
        <v>17</v>
      </c>
      <c r="D1483" s="18" t="s">
        <v>13</v>
      </c>
      <c r="E1483" s="19">
        <v>2054</v>
      </c>
      <c r="F1483" s="25">
        <v>2054</v>
      </c>
      <c r="G1483" s="40">
        <v>0</v>
      </c>
      <c r="H1483" s="25">
        <v>0</v>
      </c>
      <c r="I1483" s="25">
        <v>2054</v>
      </c>
      <c r="J1483" s="25">
        <v>0</v>
      </c>
      <c r="K1483" s="68">
        <f t="shared" si="188"/>
        <v>2054</v>
      </c>
    </row>
    <row r="1484" spans="2:11" x14ac:dyDescent="0.25">
      <c r="B1484" s="131"/>
      <c r="C1484" s="132"/>
      <c r="D1484" s="18" t="s">
        <v>18</v>
      </c>
      <c r="E1484" s="19">
        <v>3301</v>
      </c>
      <c r="F1484" s="25">
        <v>3301</v>
      </c>
      <c r="G1484" s="40">
        <v>0</v>
      </c>
      <c r="H1484" s="25">
        <v>0</v>
      </c>
      <c r="I1484" s="25">
        <v>3301</v>
      </c>
      <c r="J1484" s="25">
        <v>0</v>
      </c>
      <c r="K1484" s="68">
        <f t="shared" si="188"/>
        <v>3301</v>
      </c>
    </row>
    <row r="1485" spans="2:11" x14ac:dyDescent="0.25">
      <c r="B1485" s="131" t="s">
        <v>173</v>
      </c>
      <c r="C1485" s="132" t="s">
        <v>174</v>
      </c>
      <c r="D1485" s="18" t="s">
        <v>13</v>
      </c>
      <c r="E1485" s="19">
        <v>224</v>
      </c>
      <c r="F1485" s="25">
        <v>0</v>
      </c>
      <c r="G1485" s="40">
        <v>1384</v>
      </c>
      <c r="H1485" s="25">
        <v>1214</v>
      </c>
      <c r="I1485" s="25">
        <v>224</v>
      </c>
      <c r="J1485" s="25">
        <v>1384</v>
      </c>
      <c r="K1485" s="68">
        <f t="shared" si="188"/>
        <v>1608</v>
      </c>
    </row>
    <row r="1486" spans="2:11" x14ac:dyDescent="0.25">
      <c r="B1486" s="131"/>
      <c r="C1486" s="132"/>
      <c r="D1486" s="18" t="s">
        <v>18</v>
      </c>
      <c r="E1486" s="19">
        <v>677</v>
      </c>
      <c r="F1486" s="25">
        <v>677</v>
      </c>
      <c r="G1486" s="40">
        <v>0</v>
      </c>
      <c r="H1486" s="25">
        <v>0</v>
      </c>
      <c r="I1486" s="25">
        <v>677</v>
      </c>
      <c r="J1486" s="25">
        <v>0</v>
      </c>
      <c r="K1486" s="68">
        <f t="shared" si="188"/>
        <v>677</v>
      </c>
    </row>
    <row r="1487" spans="2:11" x14ac:dyDescent="0.25">
      <c r="B1487" s="131" t="s">
        <v>715</v>
      </c>
      <c r="C1487" s="132" t="s">
        <v>716</v>
      </c>
      <c r="D1487" s="18" t="s">
        <v>13</v>
      </c>
      <c r="E1487" s="19">
        <v>0</v>
      </c>
      <c r="F1487" s="25">
        <v>0</v>
      </c>
      <c r="G1487" s="40">
        <v>3</v>
      </c>
      <c r="H1487" s="25">
        <v>3</v>
      </c>
      <c r="I1487" s="25">
        <v>0</v>
      </c>
      <c r="J1487" s="25">
        <v>3</v>
      </c>
      <c r="K1487" s="68">
        <f t="shared" si="188"/>
        <v>3</v>
      </c>
    </row>
    <row r="1488" spans="2:11" x14ac:dyDescent="0.25">
      <c r="B1488" s="131"/>
      <c r="C1488" s="132"/>
      <c r="D1488" s="18" t="s">
        <v>18</v>
      </c>
      <c r="E1488" s="19">
        <v>2</v>
      </c>
      <c r="F1488" s="25">
        <v>2</v>
      </c>
      <c r="G1488" s="40">
        <v>0</v>
      </c>
      <c r="H1488" s="25">
        <v>0</v>
      </c>
      <c r="I1488" s="25">
        <v>2</v>
      </c>
      <c r="J1488" s="25">
        <v>0</v>
      </c>
      <c r="K1488" s="68">
        <f t="shared" si="188"/>
        <v>2</v>
      </c>
    </row>
    <row r="1489" spans="2:11" x14ac:dyDescent="0.25">
      <c r="B1489" s="131" t="s">
        <v>325</v>
      </c>
      <c r="C1489" s="132" t="s">
        <v>326</v>
      </c>
      <c r="D1489" s="18" t="s">
        <v>13</v>
      </c>
      <c r="E1489" s="19">
        <v>2463</v>
      </c>
      <c r="F1489" s="25">
        <v>0</v>
      </c>
      <c r="G1489" s="40">
        <v>2243</v>
      </c>
      <c r="H1489" s="25">
        <v>683</v>
      </c>
      <c r="I1489" s="25">
        <v>2463</v>
      </c>
      <c r="J1489" s="25">
        <v>2243</v>
      </c>
      <c r="K1489" s="68">
        <f t="shared" si="188"/>
        <v>4706</v>
      </c>
    </row>
    <row r="1490" spans="2:11" x14ac:dyDescent="0.25">
      <c r="B1490" s="131"/>
      <c r="C1490" s="132"/>
      <c r="D1490" s="18" t="s">
        <v>18</v>
      </c>
      <c r="E1490" s="19">
        <v>1236</v>
      </c>
      <c r="F1490" s="25">
        <v>1236</v>
      </c>
      <c r="G1490" s="40">
        <v>0</v>
      </c>
      <c r="H1490" s="25">
        <v>0</v>
      </c>
      <c r="I1490" s="25">
        <v>1236</v>
      </c>
      <c r="J1490" s="25">
        <v>0</v>
      </c>
      <c r="K1490" s="68">
        <f t="shared" si="188"/>
        <v>1236</v>
      </c>
    </row>
    <row r="1491" spans="2:11" x14ac:dyDescent="0.25">
      <c r="B1491" s="131" t="s">
        <v>175</v>
      </c>
      <c r="C1491" s="132" t="s">
        <v>176</v>
      </c>
      <c r="D1491" s="18" t="s">
        <v>13</v>
      </c>
      <c r="E1491" s="19">
        <v>0</v>
      </c>
      <c r="F1491" s="25">
        <v>0</v>
      </c>
      <c r="G1491" s="40">
        <v>3</v>
      </c>
      <c r="H1491" s="25">
        <v>3</v>
      </c>
      <c r="I1491" s="25">
        <v>0</v>
      </c>
      <c r="J1491" s="25">
        <v>3</v>
      </c>
      <c r="K1491" s="68">
        <f t="shared" si="188"/>
        <v>3</v>
      </c>
    </row>
    <row r="1492" spans="2:11" x14ac:dyDescent="0.25">
      <c r="B1492" s="131"/>
      <c r="C1492" s="132"/>
      <c r="D1492" s="18" t="s">
        <v>18</v>
      </c>
      <c r="E1492" s="19">
        <v>2</v>
      </c>
      <c r="F1492" s="25">
        <v>2</v>
      </c>
      <c r="G1492" s="40">
        <v>0</v>
      </c>
      <c r="H1492" s="25">
        <v>0</v>
      </c>
      <c r="I1492" s="25">
        <v>2</v>
      </c>
      <c r="J1492" s="25">
        <v>0</v>
      </c>
      <c r="K1492" s="68">
        <f t="shared" si="188"/>
        <v>2</v>
      </c>
    </row>
    <row r="1493" spans="2:11" x14ac:dyDescent="0.25">
      <c r="B1493" s="25" t="s">
        <v>717</v>
      </c>
      <c r="C1493" s="26" t="s">
        <v>718</v>
      </c>
      <c r="D1493" s="18" t="s">
        <v>18</v>
      </c>
      <c r="E1493" s="19">
        <v>1</v>
      </c>
      <c r="F1493" s="25">
        <v>1</v>
      </c>
      <c r="G1493" s="40">
        <v>0</v>
      </c>
      <c r="H1493" s="25">
        <v>0</v>
      </c>
      <c r="I1493" s="25">
        <v>1</v>
      </c>
      <c r="J1493" s="25">
        <v>0</v>
      </c>
      <c r="K1493" s="68">
        <f t="shared" si="188"/>
        <v>1</v>
      </c>
    </row>
    <row r="1494" spans="2:11" x14ac:dyDescent="0.25">
      <c r="B1494" s="25" t="s">
        <v>658</v>
      </c>
      <c r="C1494" s="26" t="s">
        <v>659</v>
      </c>
      <c r="D1494" s="18" t="s">
        <v>18</v>
      </c>
      <c r="E1494" s="19">
        <v>2</v>
      </c>
      <c r="F1494" s="25">
        <v>2</v>
      </c>
      <c r="G1494" s="40">
        <v>0</v>
      </c>
      <c r="H1494" s="25">
        <v>0</v>
      </c>
      <c r="I1494" s="25">
        <v>2</v>
      </c>
      <c r="J1494" s="25">
        <v>0</v>
      </c>
      <c r="K1494" s="68">
        <f t="shared" si="188"/>
        <v>2</v>
      </c>
    </row>
    <row r="1495" spans="2:11" x14ac:dyDescent="0.25">
      <c r="B1495" s="25" t="s">
        <v>104</v>
      </c>
      <c r="C1495" s="26" t="s">
        <v>105</v>
      </c>
      <c r="D1495" s="18" t="s">
        <v>13</v>
      </c>
      <c r="E1495" s="19">
        <v>4</v>
      </c>
      <c r="F1495" s="25">
        <v>0</v>
      </c>
      <c r="G1495" s="40">
        <v>262</v>
      </c>
      <c r="H1495" s="25">
        <v>182</v>
      </c>
      <c r="I1495" s="25">
        <v>4</v>
      </c>
      <c r="J1495" s="25">
        <v>262</v>
      </c>
      <c r="K1495" s="68">
        <f t="shared" si="188"/>
        <v>266</v>
      </c>
    </row>
    <row r="1496" spans="2:11" x14ac:dyDescent="0.25">
      <c r="B1496" s="25" t="s">
        <v>329</v>
      </c>
      <c r="C1496" s="26" t="s">
        <v>330</v>
      </c>
      <c r="D1496" s="18" t="s">
        <v>13</v>
      </c>
      <c r="E1496" s="19">
        <v>9</v>
      </c>
      <c r="F1496" s="25">
        <v>0</v>
      </c>
      <c r="G1496" s="40">
        <v>0</v>
      </c>
      <c r="H1496" s="25">
        <v>0</v>
      </c>
      <c r="I1496" s="25">
        <v>9</v>
      </c>
      <c r="J1496" s="25">
        <v>0</v>
      </c>
      <c r="K1496" s="68">
        <f t="shared" si="188"/>
        <v>9</v>
      </c>
    </row>
    <row r="1497" spans="2:11" x14ac:dyDescent="0.25">
      <c r="B1497" s="131" t="s">
        <v>486</v>
      </c>
      <c r="C1497" s="132" t="s">
        <v>487</v>
      </c>
      <c r="D1497" s="18" t="s">
        <v>13</v>
      </c>
      <c r="E1497" s="19">
        <v>1</v>
      </c>
      <c r="F1497" s="25">
        <v>0</v>
      </c>
      <c r="G1497" s="40">
        <v>0</v>
      </c>
      <c r="H1497" s="25">
        <v>0</v>
      </c>
      <c r="I1497" s="25">
        <v>1</v>
      </c>
      <c r="J1497" s="25">
        <v>0</v>
      </c>
      <c r="K1497" s="68">
        <f t="shared" si="188"/>
        <v>1</v>
      </c>
    </row>
    <row r="1498" spans="2:11" x14ac:dyDescent="0.25">
      <c r="B1498" s="131"/>
      <c r="C1498" s="132"/>
      <c r="D1498" s="18" t="s">
        <v>18</v>
      </c>
      <c r="E1498" s="19">
        <v>3</v>
      </c>
      <c r="F1498" s="25">
        <v>3</v>
      </c>
      <c r="G1498" s="40">
        <v>0</v>
      </c>
      <c r="H1498" s="25">
        <v>0</v>
      </c>
      <c r="I1498" s="25">
        <v>3</v>
      </c>
      <c r="J1498" s="25">
        <v>0</v>
      </c>
      <c r="K1498" s="68">
        <f t="shared" si="188"/>
        <v>3</v>
      </c>
    </row>
    <row r="1499" spans="2:11" x14ac:dyDescent="0.25">
      <c r="B1499" s="131" t="s">
        <v>331</v>
      </c>
      <c r="C1499" s="132" t="s">
        <v>332</v>
      </c>
      <c r="D1499" s="18" t="s">
        <v>13</v>
      </c>
      <c r="E1499" s="19">
        <v>3</v>
      </c>
      <c r="F1499" s="25">
        <v>0</v>
      </c>
      <c r="G1499" s="40">
        <v>0</v>
      </c>
      <c r="H1499" s="25">
        <v>0</v>
      </c>
      <c r="I1499" s="25">
        <v>3</v>
      </c>
      <c r="J1499" s="25">
        <v>0</v>
      </c>
      <c r="K1499" s="68">
        <f t="shared" si="188"/>
        <v>3</v>
      </c>
    </row>
    <row r="1500" spans="2:11" x14ac:dyDescent="0.25">
      <c r="B1500" s="131"/>
      <c r="C1500" s="132"/>
      <c r="D1500" s="18" t="s">
        <v>18</v>
      </c>
      <c r="E1500" s="19">
        <v>7</v>
      </c>
      <c r="F1500" s="25">
        <v>7</v>
      </c>
      <c r="G1500" s="40">
        <v>0</v>
      </c>
      <c r="H1500" s="25">
        <v>0</v>
      </c>
      <c r="I1500" s="25">
        <v>7</v>
      </c>
      <c r="J1500" s="25">
        <v>0</v>
      </c>
      <c r="K1500" s="68">
        <f t="shared" si="188"/>
        <v>7</v>
      </c>
    </row>
    <row r="1501" spans="2:11" x14ac:dyDescent="0.25">
      <c r="B1501" s="131" t="s">
        <v>719</v>
      </c>
      <c r="C1501" s="132" t="s">
        <v>720</v>
      </c>
      <c r="D1501" s="18" t="s">
        <v>13</v>
      </c>
      <c r="E1501" s="19">
        <v>6</v>
      </c>
      <c r="F1501" s="25">
        <v>0</v>
      </c>
      <c r="G1501" s="40">
        <v>0</v>
      </c>
      <c r="H1501" s="25">
        <v>0</v>
      </c>
      <c r="I1501" s="25">
        <v>6</v>
      </c>
      <c r="J1501" s="25">
        <v>0</v>
      </c>
      <c r="K1501" s="68">
        <f t="shared" si="188"/>
        <v>6</v>
      </c>
    </row>
    <row r="1502" spans="2:11" x14ac:dyDescent="0.25">
      <c r="B1502" s="131"/>
      <c r="C1502" s="132"/>
      <c r="D1502" s="18" t="s">
        <v>18</v>
      </c>
      <c r="E1502" s="19">
        <v>17</v>
      </c>
      <c r="F1502" s="25">
        <v>17</v>
      </c>
      <c r="G1502" s="40">
        <v>0</v>
      </c>
      <c r="H1502" s="25">
        <v>0</v>
      </c>
      <c r="I1502" s="25">
        <v>17</v>
      </c>
      <c r="J1502" s="25">
        <v>0</v>
      </c>
      <c r="K1502" s="68">
        <f t="shared" si="188"/>
        <v>17</v>
      </c>
    </row>
    <row r="1503" spans="2:11" x14ac:dyDescent="0.25">
      <c r="B1503" s="131" t="s">
        <v>197</v>
      </c>
      <c r="C1503" s="132" t="s">
        <v>198</v>
      </c>
      <c r="D1503" s="18" t="s">
        <v>13</v>
      </c>
      <c r="E1503" s="19">
        <v>15</v>
      </c>
      <c r="F1503" s="25">
        <v>0</v>
      </c>
      <c r="G1503" s="40">
        <v>0</v>
      </c>
      <c r="H1503" s="25">
        <v>0</v>
      </c>
      <c r="I1503" s="25">
        <v>15</v>
      </c>
      <c r="J1503" s="25">
        <v>0</v>
      </c>
      <c r="K1503" s="68">
        <f t="shared" si="188"/>
        <v>15</v>
      </c>
    </row>
    <row r="1504" spans="2:11" x14ac:dyDescent="0.25">
      <c r="B1504" s="131"/>
      <c r="C1504" s="132"/>
      <c r="D1504" s="18" t="s">
        <v>18</v>
      </c>
      <c r="E1504" s="19">
        <v>50</v>
      </c>
      <c r="F1504" s="25">
        <v>50</v>
      </c>
      <c r="G1504" s="40">
        <v>0</v>
      </c>
      <c r="H1504" s="25">
        <v>0</v>
      </c>
      <c r="I1504" s="25">
        <v>50</v>
      </c>
      <c r="J1504" s="25">
        <v>0</v>
      </c>
      <c r="K1504" s="68">
        <f t="shared" si="188"/>
        <v>50</v>
      </c>
    </row>
    <row r="1505" spans="2:11" x14ac:dyDescent="0.25">
      <c r="B1505" s="131" t="s">
        <v>19</v>
      </c>
      <c r="C1505" s="132" t="s">
        <v>20</v>
      </c>
      <c r="D1505" s="18" t="s">
        <v>13</v>
      </c>
      <c r="E1505" s="19">
        <v>155</v>
      </c>
      <c r="F1505" s="25">
        <v>0</v>
      </c>
      <c r="G1505" s="40">
        <v>182</v>
      </c>
      <c r="H1505" s="25">
        <v>84</v>
      </c>
      <c r="I1505" s="25">
        <v>155</v>
      </c>
      <c r="J1505" s="25">
        <v>182</v>
      </c>
      <c r="K1505" s="68">
        <f t="shared" si="188"/>
        <v>337</v>
      </c>
    </row>
    <row r="1506" spans="2:11" x14ac:dyDescent="0.25">
      <c r="B1506" s="131"/>
      <c r="C1506" s="132"/>
      <c r="D1506" s="18" t="s">
        <v>18</v>
      </c>
      <c r="E1506" s="19">
        <v>1</v>
      </c>
      <c r="F1506" s="25">
        <v>1</v>
      </c>
      <c r="G1506" s="40">
        <v>0</v>
      </c>
      <c r="H1506" s="25">
        <v>0</v>
      </c>
      <c r="I1506" s="25">
        <v>1</v>
      </c>
      <c r="J1506" s="25">
        <v>0</v>
      </c>
      <c r="K1506" s="68">
        <f t="shared" si="188"/>
        <v>1</v>
      </c>
    </row>
    <row r="1507" spans="2:11" x14ac:dyDescent="0.25">
      <c r="B1507" s="131" t="s">
        <v>201</v>
      </c>
      <c r="C1507" s="132" t="s">
        <v>202</v>
      </c>
      <c r="D1507" s="18" t="s">
        <v>13</v>
      </c>
      <c r="E1507" s="19">
        <v>2320</v>
      </c>
      <c r="F1507" s="25">
        <v>0</v>
      </c>
      <c r="G1507" s="40">
        <v>9614</v>
      </c>
      <c r="H1507" s="25">
        <v>243</v>
      </c>
      <c r="I1507" s="25">
        <v>2320</v>
      </c>
      <c r="J1507" s="25">
        <v>9614</v>
      </c>
      <c r="K1507" s="68">
        <f t="shared" si="188"/>
        <v>11934</v>
      </c>
    </row>
    <row r="1508" spans="2:11" x14ac:dyDescent="0.25">
      <c r="B1508" s="131"/>
      <c r="C1508" s="132"/>
      <c r="D1508" s="18" t="s">
        <v>18</v>
      </c>
      <c r="E1508" s="19">
        <v>940</v>
      </c>
      <c r="F1508" s="25">
        <v>940</v>
      </c>
      <c r="G1508" s="40">
        <v>0</v>
      </c>
      <c r="H1508" s="25">
        <v>0</v>
      </c>
      <c r="I1508" s="25">
        <v>940</v>
      </c>
      <c r="J1508" s="25">
        <v>0</v>
      </c>
      <c r="K1508" s="68">
        <f t="shared" si="188"/>
        <v>940</v>
      </c>
    </row>
    <row r="1509" spans="2:11" x14ac:dyDescent="0.25">
      <c r="B1509" s="131" t="s">
        <v>203</v>
      </c>
      <c r="C1509" s="132" t="s">
        <v>204</v>
      </c>
      <c r="D1509" s="18" t="s">
        <v>13</v>
      </c>
      <c r="E1509" s="19">
        <v>1627</v>
      </c>
      <c r="F1509" s="25">
        <v>0</v>
      </c>
      <c r="G1509" s="40">
        <v>0</v>
      </c>
      <c r="H1509" s="25">
        <v>0</v>
      </c>
      <c r="I1509" s="25">
        <v>1627</v>
      </c>
      <c r="J1509" s="25">
        <v>0</v>
      </c>
      <c r="K1509" s="68">
        <f t="shared" si="188"/>
        <v>1627</v>
      </c>
    </row>
    <row r="1510" spans="2:11" x14ac:dyDescent="0.25">
      <c r="B1510" s="131"/>
      <c r="C1510" s="132"/>
      <c r="D1510" s="18" t="s">
        <v>18</v>
      </c>
      <c r="E1510" s="19">
        <v>1703</v>
      </c>
      <c r="F1510" s="25">
        <v>1703</v>
      </c>
      <c r="G1510" s="40">
        <v>0</v>
      </c>
      <c r="H1510" s="25">
        <v>0</v>
      </c>
      <c r="I1510" s="25">
        <v>1703</v>
      </c>
      <c r="J1510" s="25">
        <v>0</v>
      </c>
      <c r="K1510" s="68">
        <f t="shared" si="188"/>
        <v>1703</v>
      </c>
    </row>
    <row r="1511" spans="2:11" x14ac:dyDescent="0.25">
      <c r="B1511" s="131" t="s">
        <v>205</v>
      </c>
      <c r="C1511" s="132" t="s">
        <v>206</v>
      </c>
      <c r="D1511" s="18" t="s">
        <v>13</v>
      </c>
      <c r="E1511" s="19">
        <v>701</v>
      </c>
      <c r="F1511" s="25">
        <v>0</v>
      </c>
      <c r="G1511" s="40">
        <v>0</v>
      </c>
      <c r="H1511" s="25">
        <v>0</v>
      </c>
      <c r="I1511" s="25">
        <v>701</v>
      </c>
      <c r="J1511" s="25">
        <v>0</v>
      </c>
      <c r="K1511" s="68">
        <f t="shared" ref="K1511:K1542" si="189">J1511+I1511</f>
        <v>701</v>
      </c>
    </row>
    <row r="1512" spans="2:11" x14ac:dyDescent="0.25">
      <c r="B1512" s="131"/>
      <c r="C1512" s="132"/>
      <c r="D1512" s="18" t="s">
        <v>18</v>
      </c>
      <c r="E1512" s="19">
        <v>1002</v>
      </c>
      <c r="F1512" s="25">
        <v>1002</v>
      </c>
      <c r="G1512" s="40">
        <v>0</v>
      </c>
      <c r="H1512" s="25">
        <v>0</v>
      </c>
      <c r="I1512" s="25">
        <v>1002</v>
      </c>
      <c r="J1512" s="25">
        <v>0</v>
      </c>
      <c r="K1512" s="68">
        <f t="shared" si="189"/>
        <v>1002</v>
      </c>
    </row>
    <row r="1513" spans="2:11" x14ac:dyDescent="0.25">
      <c r="B1513" s="131" t="s">
        <v>335</v>
      </c>
      <c r="C1513" s="132" t="s">
        <v>336</v>
      </c>
      <c r="D1513" s="18" t="s">
        <v>13</v>
      </c>
      <c r="E1513" s="19">
        <v>3</v>
      </c>
      <c r="F1513" s="25">
        <v>0</v>
      </c>
      <c r="G1513" s="40">
        <v>25</v>
      </c>
      <c r="H1513" s="25">
        <v>1</v>
      </c>
      <c r="I1513" s="25">
        <v>3</v>
      </c>
      <c r="J1513" s="25">
        <v>25</v>
      </c>
      <c r="K1513" s="68">
        <f t="shared" si="189"/>
        <v>28</v>
      </c>
    </row>
    <row r="1514" spans="2:11" x14ac:dyDescent="0.25">
      <c r="B1514" s="131"/>
      <c r="C1514" s="132"/>
      <c r="D1514" s="18" t="s">
        <v>18</v>
      </c>
      <c r="E1514" s="19">
        <v>10</v>
      </c>
      <c r="F1514" s="25">
        <v>10</v>
      </c>
      <c r="G1514" s="40">
        <v>0</v>
      </c>
      <c r="H1514" s="25">
        <v>0</v>
      </c>
      <c r="I1514" s="25">
        <v>10</v>
      </c>
      <c r="J1514" s="25">
        <v>0</v>
      </c>
      <c r="K1514" s="68">
        <f t="shared" si="189"/>
        <v>10</v>
      </c>
    </row>
    <row r="1515" spans="2:11" x14ac:dyDescent="0.25">
      <c r="B1515" s="25" t="s">
        <v>721</v>
      </c>
      <c r="C1515" s="26" t="s">
        <v>722</v>
      </c>
      <c r="D1515" s="18" t="s">
        <v>13</v>
      </c>
      <c r="E1515" s="19">
        <v>0</v>
      </c>
      <c r="F1515" s="25">
        <v>0</v>
      </c>
      <c r="G1515" s="40">
        <v>1</v>
      </c>
      <c r="H1515" s="25">
        <v>1</v>
      </c>
      <c r="I1515" s="25">
        <v>0</v>
      </c>
      <c r="J1515" s="25">
        <v>1</v>
      </c>
      <c r="K1515" s="68">
        <f t="shared" si="189"/>
        <v>1</v>
      </c>
    </row>
    <row r="1516" spans="2:11" x14ac:dyDescent="0.25">
      <c r="B1516" s="25" t="s">
        <v>723</v>
      </c>
      <c r="C1516" s="26" t="s">
        <v>724</v>
      </c>
      <c r="D1516" s="18" t="s">
        <v>13</v>
      </c>
      <c r="E1516" s="19">
        <v>0</v>
      </c>
      <c r="F1516" s="25">
        <v>0</v>
      </c>
      <c r="G1516" s="40">
        <v>1464</v>
      </c>
      <c r="H1516" s="25">
        <v>0</v>
      </c>
      <c r="I1516" s="25">
        <v>0</v>
      </c>
      <c r="J1516" s="25">
        <v>1464</v>
      </c>
      <c r="K1516" s="68">
        <f t="shared" si="189"/>
        <v>1464</v>
      </c>
    </row>
    <row r="1517" spans="2:11" x14ac:dyDescent="0.25">
      <c r="B1517" s="131" t="s">
        <v>21</v>
      </c>
      <c r="C1517" s="132" t="s">
        <v>22</v>
      </c>
      <c r="D1517" s="18" t="s">
        <v>13</v>
      </c>
      <c r="E1517" s="19">
        <v>1112</v>
      </c>
      <c r="F1517" s="25">
        <v>1</v>
      </c>
      <c r="G1517" s="40">
        <v>1619</v>
      </c>
      <c r="H1517" s="25">
        <v>762</v>
      </c>
      <c r="I1517" s="25">
        <v>1112</v>
      </c>
      <c r="J1517" s="25">
        <v>1619</v>
      </c>
      <c r="K1517" s="68">
        <f t="shared" si="189"/>
        <v>2731</v>
      </c>
    </row>
    <row r="1518" spans="2:11" x14ac:dyDescent="0.25">
      <c r="B1518" s="131"/>
      <c r="C1518" s="132"/>
      <c r="D1518" s="18" t="s">
        <v>18</v>
      </c>
      <c r="E1518" s="19">
        <v>3965</v>
      </c>
      <c r="F1518" s="25">
        <v>3965</v>
      </c>
      <c r="G1518" s="40">
        <v>0</v>
      </c>
      <c r="H1518" s="25">
        <v>0</v>
      </c>
      <c r="I1518" s="25">
        <v>3965</v>
      </c>
      <c r="J1518" s="25">
        <v>0</v>
      </c>
      <c r="K1518" s="68">
        <f t="shared" si="189"/>
        <v>3965</v>
      </c>
    </row>
    <row r="1519" spans="2:11" x14ac:dyDescent="0.25">
      <c r="B1519" s="25" t="s">
        <v>207</v>
      </c>
      <c r="C1519" s="26" t="s">
        <v>208</v>
      </c>
      <c r="D1519" s="18" t="s">
        <v>13</v>
      </c>
      <c r="E1519" s="19">
        <v>62</v>
      </c>
      <c r="F1519" s="25">
        <v>0</v>
      </c>
      <c r="G1519" s="40">
        <v>350</v>
      </c>
      <c r="H1519" s="25">
        <v>253</v>
      </c>
      <c r="I1519" s="25">
        <v>62</v>
      </c>
      <c r="J1519" s="25">
        <v>350</v>
      </c>
      <c r="K1519" s="68">
        <f t="shared" si="189"/>
        <v>412</v>
      </c>
    </row>
    <row r="1520" spans="2:11" x14ac:dyDescent="0.25">
      <c r="B1520" s="25" t="s">
        <v>337</v>
      </c>
      <c r="C1520" s="26" t="s">
        <v>338</v>
      </c>
      <c r="D1520" s="18" t="s">
        <v>13</v>
      </c>
      <c r="E1520" s="19">
        <v>1719</v>
      </c>
      <c r="F1520" s="25">
        <v>0</v>
      </c>
      <c r="G1520" s="40">
        <v>4222</v>
      </c>
      <c r="H1520" s="25">
        <v>5</v>
      </c>
      <c r="I1520" s="25">
        <v>1719</v>
      </c>
      <c r="J1520" s="25">
        <v>4222</v>
      </c>
      <c r="K1520" s="68">
        <f t="shared" si="189"/>
        <v>5941</v>
      </c>
    </row>
    <row r="1521" spans="2:11" x14ac:dyDescent="0.25">
      <c r="B1521" s="131" t="s">
        <v>23</v>
      </c>
      <c r="C1521" s="132" t="s">
        <v>24</v>
      </c>
      <c r="D1521" s="18" t="s">
        <v>13</v>
      </c>
      <c r="E1521" s="19">
        <v>206</v>
      </c>
      <c r="F1521" s="25">
        <v>1</v>
      </c>
      <c r="G1521" s="40">
        <v>323</v>
      </c>
      <c r="H1521" s="25">
        <v>24</v>
      </c>
      <c r="I1521" s="25">
        <v>206</v>
      </c>
      <c r="J1521" s="25">
        <v>323</v>
      </c>
      <c r="K1521" s="68">
        <f t="shared" si="189"/>
        <v>529</v>
      </c>
    </row>
    <row r="1522" spans="2:11" x14ac:dyDescent="0.25">
      <c r="B1522" s="131"/>
      <c r="C1522" s="132"/>
      <c r="D1522" s="18" t="s">
        <v>18</v>
      </c>
      <c r="E1522" s="19">
        <v>576</v>
      </c>
      <c r="F1522" s="25">
        <v>576</v>
      </c>
      <c r="G1522" s="40">
        <v>0</v>
      </c>
      <c r="H1522" s="25">
        <v>0</v>
      </c>
      <c r="I1522" s="25">
        <v>576</v>
      </c>
      <c r="J1522" s="25">
        <v>0</v>
      </c>
      <c r="K1522" s="68">
        <f t="shared" si="189"/>
        <v>576</v>
      </c>
    </row>
    <row r="1523" spans="2:11" x14ac:dyDescent="0.25">
      <c r="B1523" s="131" t="s">
        <v>25</v>
      </c>
      <c r="C1523" s="132" t="s">
        <v>26</v>
      </c>
      <c r="D1523" s="18" t="s">
        <v>13</v>
      </c>
      <c r="E1523" s="19">
        <v>30</v>
      </c>
      <c r="F1523" s="25">
        <v>30</v>
      </c>
      <c r="G1523" s="40">
        <v>0</v>
      </c>
      <c r="H1523" s="25">
        <v>0</v>
      </c>
      <c r="I1523" s="25">
        <v>30</v>
      </c>
      <c r="J1523" s="25">
        <v>0</v>
      </c>
      <c r="K1523" s="68">
        <f t="shared" si="189"/>
        <v>30</v>
      </c>
    </row>
    <row r="1524" spans="2:11" x14ac:dyDescent="0.25">
      <c r="B1524" s="131"/>
      <c r="C1524" s="132"/>
      <c r="D1524" s="18" t="s">
        <v>18</v>
      </c>
      <c r="E1524" s="19">
        <v>20</v>
      </c>
      <c r="F1524" s="25">
        <v>20</v>
      </c>
      <c r="G1524" s="40">
        <v>0</v>
      </c>
      <c r="H1524" s="25">
        <v>0</v>
      </c>
      <c r="I1524" s="25">
        <v>20</v>
      </c>
      <c r="J1524" s="25">
        <v>0</v>
      </c>
      <c r="K1524" s="68">
        <f t="shared" si="189"/>
        <v>20</v>
      </c>
    </row>
    <row r="1525" spans="2:11" x14ac:dyDescent="0.25">
      <c r="B1525" s="25" t="s">
        <v>209</v>
      </c>
      <c r="C1525" s="26" t="s">
        <v>210</v>
      </c>
      <c r="D1525" s="18" t="s">
        <v>13</v>
      </c>
      <c r="E1525" s="19">
        <v>19</v>
      </c>
      <c r="F1525" s="25">
        <v>0</v>
      </c>
      <c r="G1525" s="40">
        <v>399</v>
      </c>
      <c r="H1525" s="25">
        <v>197</v>
      </c>
      <c r="I1525" s="25">
        <v>19</v>
      </c>
      <c r="J1525" s="25">
        <v>399</v>
      </c>
      <c r="K1525" s="68">
        <f t="shared" si="189"/>
        <v>418</v>
      </c>
    </row>
    <row r="1526" spans="2:11" x14ac:dyDescent="0.25">
      <c r="B1526" s="131" t="s">
        <v>662</v>
      </c>
      <c r="C1526" s="132" t="s">
        <v>663</v>
      </c>
      <c r="D1526" s="18" t="s">
        <v>13</v>
      </c>
      <c r="E1526" s="19">
        <v>31</v>
      </c>
      <c r="F1526" s="25">
        <v>0</v>
      </c>
      <c r="G1526" s="40">
        <v>0</v>
      </c>
      <c r="H1526" s="25">
        <v>0</v>
      </c>
      <c r="I1526" s="25">
        <v>31</v>
      </c>
      <c r="J1526" s="25">
        <v>0</v>
      </c>
      <c r="K1526" s="68">
        <f t="shared" si="189"/>
        <v>31</v>
      </c>
    </row>
    <row r="1527" spans="2:11" x14ac:dyDescent="0.25">
      <c r="B1527" s="131"/>
      <c r="C1527" s="132"/>
      <c r="D1527" s="18" t="s">
        <v>18</v>
      </c>
      <c r="E1527" s="19">
        <v>1</v>
      </c>
      <c r="F1527" s="25">
        <v>1</v>
      </c>
      <c r="G1527" s="40">
        <v>0</v>
      </c>
      <c r="H1527" s="25">
        <v>0</v>
      </c>
      <c r="I1527" s="25">
        <v>1</v>
      </c>
      <c r="J1527" s="25">
        <v>0</v>
      </c>
      <c r="K1527" s="68">
        <f t="shared" si="189"/>
        <v>1</v>
      </c>
    </row>
    <row r="1528" spans="2:11" x14ac:dyDescent="0.25">
      <c r="B1528" s="131" t="s">
        <v>664</v>
      </c>
      <c r="C1528" s="132" t="s">
        <v>665</v>
      </c>
      <c r="D1528" s="18" t="s">
        <v>13</v>
      </c>
      <c r="E1528" s="19">
        <v>42</v>
      </c>
      <c r="F1528" s="25">
        <v>0</v>
      </c>
      <c r="G1528" s="40">
        <v>0</v>
      </c>
      <c r="H1528" s="25">
        <v>0</v>
      </c>
      <c r="I1528" s="25">
        <v>42</v>
      </c>
      <c r="J1528" s="25">
        <v>0</v>
      </c>
      <c r="K1528" s="68">
        <f t="shared" si="189"/>
        <v>42</v>
      </c>
    </row>
    <row r="1529" spans="2:11" x14ac:dyDescent="0.25">
      <c r="B1529" s="131"/>
      <c r="C1529" s="132"/>
      <c r="D1529" s="18" t="s">
        <v>18</v>
      </c>
      <c r="E1529" s="19">
        <v>6</v>
      </c>
      <c r="F1529" s="25">
        <v>6</v>
      </c>
      <c r="G1529" s="40">
        <v>0</v>
      </c>
      <c r="H1529" s="25">
        <v>0</v>
      </c>
      <c r="I1529" s="25">
        <v>6</v>
      </c>
      <c r="J1529" s="25">
        <v>0</v>
      </c>
      <c r="K1529" s="68">
        <f t="shared" si="189"/>
        <v>6</v>
      </c>
    </row>
    <row r="1530" spans="2:11" x14ac:dyDescent="0.25">
      <c r="B1530" s="131" t="s">
        <v>666</v>
      </c>
      <c r="C1530" s="132" t="s">
        <v>667</v>
      </c>
      <c r="D1530" s="18" t="s">
        <v>13</v>
      </c>
      <c r="E1530" s="19">
        <v>69</v>
      </c>
      <c r="F1530" s="25">
        <v>0</v>
      </c>
      <c r="G1530" s="40">
        <v>0</v>
      </c>
      <c r="H1530" s="25">
        <v>0</v>
      </c>
      <c r="I1530" s="25">
        <v>69</v>
      </c>
      <c r="J1530" s="25">
        <v>0</v>
      </c>
      <c r="K1530" s="68">
        <f t="shared" si="189"/>
        <v>69</v>
      </c>
    </row>
    <row r="1531" spans="2:11" x14ac:dyDescent="0.25">
      <c r="B1531" s="131"/>
      <c r="C1531" s="132"/>
      <c r="D1531" s="18" t="s">
        <v>18</v>
      </c>
      <c r="E1531" s="19">
        <v>4</v>
      </c>
      <c r="F1531" s="25">
        <v>4</v>
      </c>
      <c r="G1531" s="40">
        <v>0</v>
      </c>
      <c r="H1531" s="25">
        <v>0</v>
      </c>
      <c r="I1531" s="25">
        <v>4</v>
      </c>
      <c r="J1531" s="25">
        <v>0</v>
      </c>
      <c r="K1531" s="68">
        <f t="shared" si="189"/>
        <v>4</v>
      </c>
    </row>
    <row r="1532" spans="2:11" x14ac:dyDescent="0.25">
      <c r="B1532" s="131" t="s">
        <v>668</v>
      </c>
      <c r="C1532" s="132" t="s">
        <v>669</v>
      </c>
      <c r="D1532" s="18" t="s">
        <v>13</v>
      </c>
      <c r="E1532" s="19">
        <v>84</v>
      </c>
      <c r="F1532" s="25">
        <v>0</v>
      </c>
      <c r="G1532" s="40">
        <v>0</v>
      </c>
      <c r="H1532" s="25">
        <v>0</v>
      </c>
      <c r="I1532" s="25">
        <v>84</v>
      </c>
      <c r="J1532" s="25">
        <v>0</v>
      </c>
      <c r="K1532" s="68">
        <f t="shared" si="189"/>
        <v>84</v>
      </c>
    </row>
    <row r="1533" spans="2:11" x14ac:dyDescent="0.25">
      <c r="B1533" s="131"/>
      <c r="C1533" s="132"/>
      <c r="D1533" s="18" t="s">
        <v>18</v>
      </c>
      <c r="E1533" s="19">
        <v>9</v>
      </c>
      <c r="F1533" s="25">
        <v>9</v>
      </c>
      <c r="G1533" s="40">
        <v>0</v>
      </c>
      <c r="H1533" s="25">
        <v>0</v>
      </c>
      <c r="I1533" s="25">
        <v>9</v>
      </c>
      <c r="J1533" s="25">
        <v>0</v>
      </c>
      <c r="K1533" s="68">
        <f t="shared" si="189"/>
        <v>9</v>
      </c>
    </row>
    <row r="1534" spans="2:11" x14ac:dyDescent="0.25">
      <c r="B1534" s="131" t="s">
        <v>670</v>
      </c>
      <c r="C1534" s="132" t="s">
        <v>671</v>
      </c>
      <c r="D1534" s="18" t="s">
        <v>13</v>
      </c>
      <c r="E1534" s="19">
        <v>171</v>
      </c>
      <c r="F1534" s="25">
        <v>0</v>
      </c>
      <c r="G1534" s="40">
        <v>0</v>
      </c>
      <c r="H1534" s="25">
        <v>0</v>
      </c>
      <c r="I1534" s="25">
        <v>171</v>
      </c>
      <c r="J1534" s="25">
        <v>0</v>
      </c>
      <c r="K1534" s="68">
        <f t="shared" si="189"/>
        <v>171</v>
      </c>
    </row>
    <row r="1535" spans="2:11" x14ac:dyDescent="0.25">
      <c r="B1535" s="131"/>
      <c r="C1535" s="132"/>
      <c r="D1535" s="18" t="s">
        <v>18</v>
      </c>
      <c r="E1535" s="19">
        <v>16</v>
      </c>
      <c r="F1535" s="25">
        <v>16</v>
      </c>
      <c r="G1535" s="40">
        <v>0</v>
      </c>
      <c r="H1535" s="25">
        <v>0</v>
      </c>
      <c r="I1535" s="25">
        <v>16</v>
      </c>
      <c r="J1535" s="25">
        <v>0</v>
      </c>
      <c r="K1535" s="68">
        <f t="shared" si="189"/>
        <v>16</v>
      </c>
    </row>
    <row r="1536" spans="2:11" x14ac:dyDescent="0.25">
      <c r="B1536" s="25" t="s">
        <v>211</v>
      </c>
      <c r="C1536" s="26" t="s">
        <v>212</v>
      </c>
      <c r="D1536" s="18" t="s">
        <v>13</v>
      </c>
      <c r="E1536" s="19">
        <v>116</v>
      </c>
      <c r="F1536" s="25">
        <v>0</v>
      </c>
      <c r="G1536" s="40">
        <v>308</v>
      </c>
      <c r="H1536" s="25">
        <v>186</v>
      </c>
      <c r="I1536" s="25">
        <v>116</v>
      </c>
      <c r="J1536" s="25">
        <v>308</v>
      </c>
      <c r="K1536" s="68">
        <f t="shared" si="189"/>
        <v>424</v>
      </c>
    </row>
    <row r="1537" spans="2:11" x14ac:dyDescent="0.25">
      <c r="B1537" s="25" t="s">
        <v>106</v>
      </c>
      <c r="C1537" s="26" t="s">
        <v>107</v>
      </c>
      <c r="D1537" s="18" t="s">
        <v>13</v>
      </c>
      <c r="E1537" s="19">
        <v>2785</v>
      </c>
      <c r="F1537" s="25">
        <v>0</v>
      </c>
      <c r="G1537" s="40">
        <v>16537</v>
      </c>
      <c r="H1537" s="25">
        <v>521</v>
      </c>
      <c r="I1537" s="25">
        <v>2785</v>
      </c>
      <c r="J1537" s="25">
        <v>16537</v>
      </c>
      <c r="K1537" s="68">
        <f t="shared" si="189"/>
        <v>19322</v>
      </c>
    </row>
    <row r="1538" spans="2:11" x14ac:dyDescent="0.25">
      <c r="B1538" s="131" t="s">
        <v>349</v>
      </c>
      <c r="C1538" s="132" t="s">
        <v>350</v>
      </c>
      <c r="D1538" s="18" t="s">
        <v>13</v>
      </c>
      <c r="E1538" s="19">
        <v>342</v>
      </c>
      <c r="F1538" s="25">
        <v>0</v>
      </c>
      <c r="G1538" s="40">
        <v>863</v>
      </c>
      <c r="H1538" s="25">
        <v>610</v>
      </c>
      <c r="I1538" s="25">
        <v>342</v>
      </c>
      <c r="J1538" s="25">
        <v>863</v>
      </c>
      <c r="K1538" s="68">
        <f t="shared" si="189"/>
        <v>1205</v>
      </c>
    </row>
    <row r="1539" spans="2:11" x14ac:dyDescent="0.25">
      <c r="B1539" s="131"/>
      <c r="C1539" s="132"/>
      <c r="D1539" s="18" t="s">
        <v>18</v>
      </c>
      <c r="E1539" s="19">
        <v>503</v>
      </c>
      <c r="F1539" s="25">
        <v>503</v>
      </c>
      <c r="G1539" s="40">
        <v>0</v>
      </c>
      <c r="H1539" s="25">
        <v>0</v>
      </c>
      <c r="I1539" s="25">
        <v>503</v>
      </c>
      <c r="J1539" s="25">
        <v>0</v>
      </c>
      <c r="K1539" s="68">
        <f t="shared" si="189"/>
        <v>503</v>
      </c>
    </row>
    <row r="1540" spans="2:11" x14ac:dyDescent="0.25">
      <c r="B1540" s="131" t="s">
        <v>351</v>
      </c>
      <c r="C1540" s="132" t="s">
        <v>352</v>
      </c>
      <c r="D1540" s="18" t="s">
        <v>13</v>
      </c>
      <c r="E1540" s="19">
        <v>383</v>
      </c>
      <c r="F1540" s="25">
        <v>0</v>
      </c>
      <c r="G1540" s="40">
        <v>288</v>
      </c>
      <c r="H1540" s="25">
        <v>153</v>
      </c>
      <c r="I1540" s="25">
        <v>383</v>
      </c>
      <c r="J1540" s="25">
        <v>288</v>
      </c>
      <c r="K1540" s="68">
        <f t="shared" si="189"/>
        <v>671</v>
      </c>
    </row>
    <row r="1541" spans="2:11" x14ac:dyDescent="0.25">
      <c r="B1541" s="131"/>
      <c r="C1541" s="132"/>
      <c r="D1541" s="18" t="s">
        <v>18</v>
      </c>
      <c r="E1541" s="19">
        <v>236</v>
      </c>
      <c r="F1541" s="25">
        <v>236</v>
      </c>
      <c r="G1541" s="40">
        <v>0</v>
      </c>
      <c r="H1541" s="25">
        <v>0</v>
      </c>
      <c r="I1541" s="25">
        <v>236</v>
      </c>
      <c r="J1541" s="25">
        <v>0</v>
      </c>
      <c r="K1541" s="68">
        <f t="shared" si="189"/>
        <v>236</v>
      </c>
    </row>
    <row r="1542" spans="2:11" x14ac:dyDescent="0.25">
      <c r="B1542" s="25" t="s">
        <v>353</v>
      </c>
      <c r="C1542" s="26" t="s">
        <v>354</v>
      </c>
      <c r="D1542" s="18" t="s">
        <v>13</v>
      </c>
      <c r="E1542" s="19">
        <v>0</v>
      </c>
      <c r="F1542" s="25">
        <v>0</v>
      </c>
      <c r="G1542" s="40">
        <v>300</v>
      </c>
      <c r="H1542" s="25">
        <v>116</v>
      </c>
      <c r="I1542" s="25">
        <v>0</v>
      </c>
      <c r="J1542" s="25">
        <v>300</v>
      </c>
      <c r="K1542" s="68">
        <f t="shared" si="189"/>
        <v>300</v>
      </c>
    </row>
    <row r="1543" spans="2:11" x14ac:dyDescent="0.25">
      <c r="B1543" s="130" t="s">
        <v>27</v>
      </c>
      <c r="C1543" s="130"/>
      <c r="D1543" s="130"/>
      <c r="E1543" s="33">
        <f>SUM(E1446:E1542)</f>
        <v>47550</v>
      </c>
      <c r="F1543" s="33">
        <f t="shared" ref="F1543:K1543" si="190">SUM(F1446:F1542)</f>
        <v>25819</v>
      </c>
      <c r="G1543" s="33">
        <f t="shared" si="190"/>
        <v>58350</v>
      </c>
      <c r="H1543" s="33">
        <f t="shared" si="190"/>
        <v>9784</v>
      </c>
      <c r="I1543" s="33">
        <f t="shared" si="190"/>
        <v>47550</v>
      </c>
      <c r="J1543" s="33">
        <f t="shared" si="190"/>
        <v>58350</v>
      </c>
      <c r="K1543" s="33">
        <f t="shared" si="190"/>
        <v>105900</v>
      </c>
    </row>
    <row r="1544" spans="2:11" x14ac:dyDescent="0.25">
      <c r="B1544" s="133"/>
      <c r="C1544" s="133"/>
      <c r="D1544" s="133"/>
      <c r="E1544" s="133"/>
      <c r="F1544" s="133"/>
      <c r="G1544" s="133"/>
      <c r="H1544" s="133"/>
      <c r="I1544" s="133"/>
      <c r="J1544" s="133"/>
      <c r="K1544" s="133"/>
    </row>
    <row r="1545" spans="2:11" x14ac:dyDescent="0.25">
      <c r="B1545" s="145" t="s">
        <v>28</v>
      </c>
      <c r="C1545" s="145"/>
      <c r="D1545" s="145" t="s">
        <v>2</v>
      </c>
      <c r="E1545" s="145" t="s">
        <v>3</v>
      </c>
      <c r="F1545" s="145"/>
      <c r="G1545" s="145" t="s">
        <v>4</v>
      </c>
      <c r="H1545" s="145"/>
      <c r="I1545" s="145" t="s">
        <v>5</v>
      </c>
      <c r="J1545" s="145"/>
      <c r="K1545" s="145"/>
    </row>
    <row r="1546" spans="2:11" ht="22.5" x14ac:dyDescent="0.25">
      <c r="B1546" s="145"/>
      <c r="C1546" s="145"/>
      <c r="D1546" s="145"/>
      <c r="E1546" s="38" t="s">
        <v>6</v>
      </c>
      <c r="F1546" s="38" t="s">
        <v>7</v>
      </c>
      <c r="G1546" s="38" t="s">
        <v>6</v>
      </c>
      <c r="H1546" s="38" t="s">
        <v>1173</v>
      </c>
      <c r="I1546" s="38" t="s">
        <v>8</v>
      </c>
      <c r="J1546" s="38" t="s">
        <v>9</v>
      </c>
      <c r="K1546" s="38" t="s">
        <v>10</v>
      </c>
    </row>
    <row r="1547" spans="2:11" x14ac:dyDescent="0.25">
      <c r="B1547" s="25" t="s">
        <v>29</v>
      </c>
      <c r="C1547" s="26" t="s">
        <v>30</v>
      </c>
      <c r="D1547" s="18" t="s">
        <v>31</v>
      </c>
      <c r="E1547" s="19">
        <v>4</v>
      </c>
      <c r="F1547" s="25">
        <v>0</v>
      </c>
      <c r="G1547" s="40">
        <v>0</v>
      </c>
      <c r="H1547" s="25">
        <v>0</v>
      </c>
      <c r="I1547" s="25">
        <v>4</v>
      </c>
      <c r="J1547" s="25">
        <v>0</v>
      </c>
      <c r="K1547" s="40">
        <f>J1547+I1547</f>
        <v>4</v>
      </c>
    </row>
    <row r="1548" spans="2:11" x14ac:dyDescent="0.25">
      <c r="B1548" s="25" t="s">
        <v>32</v>
      </c>
      <c r="C1548" s="26" t="s">
        <v>33</v>
      </c>
      <c r="D1548" s="18" t="s">
        <v>31</v>
      </c>
      <c r="E1548" s="19">
        <v>2</v>
      </c>
      <c r="F1548" s="25">
        <v>0</v>
      </c>
      <c r="G1548" s="40">
        <v>0</v>
      </c>
      <c r="H1548" s="25">
        <v>0</v>
      </c>
      <c r="I1548" s="25">
        <v>2</v>
      </c>
      <c r="J1548" s="25">
        <v>0</v>
      </c>
      <c r="K1548" s="68">
        <f t="shared" ref="K1548:K1560" si="191">J1548+I1548</f>
        <v>2</v>
      </c>
    </row>
    <row r="1549" spans="2:11" x14ac:dyDescent="0.25">
      <c r="B1549" s="25" t="s">
        <v>34</v>
      </c>
      <c r="C1549" s="26" t="s">
        <v>35</v>
      </c>
      <c r="D1549" s="18" t="s">
        <v>31</v>
      </c>
      <c r="E1549" s="19">
        <v>32</v>
      </c>
      <c r="F1549" s="25">
        <v>0</v>
      </c>
      <c r="G1549" s="40">
        <v>7</v>
      </c>
      <c r="H1549" s="25">
        <v>0</v>
      </c>
      <c r="I1549" s="25">
        <v>32</v>
      </c>
      <c r="J1549" s="25">
        <v>7</v>
      </c>
      <c r="K1549" s="68">
        <f t="shared" si="191"/>
        <v>39</v>
      </c>
    </row>
    <row r="1550" spans="2:11" x14ac:dyDescent="0.25">
      <c r="B1550" s="25" t="s">
        <v>566</v>
      </c>
      <c r="C1550" s="26" t="s">
        <v>567</v>
      </c>
      <c r="D1550" s="18" t="s">
        <v>31</v>
      </c>
      <c r="E1550" s="19">
        <v>12</v>
      </c>
      <c r="F1550" s="25">
        <v>0</v>
      </c>
      <c r="G1550" s="40">
        <v>2</v>
      </c>
      <c r="H1550" s="25">
        <v>0</v>
      </c>
      <c r="I1550" s="25">
        <v>12</v>
      </c>
      <c r="J1550" s="25">
        <v>2</v>
      </c>
      <c r="K1550" s="68">
        <f t="shared" si="191"/>
        <v>14</v>
      </c>
    </row>
    <row r="1551" spans="2:11" x14ac:dyDescent="0.25">
      <c r="B1551" s="25" t="s">
        <v>46</v>
      </c>
      <c r="C1551" s="26" t="s">
        <v>47</v>
      </c>
      <c r="D1551" s="18" t="s">
        <v>31</v>
      </c>
      <c r="E1551" s="19">
        <v>12</v>
      </c>
      <c r="F1551" s="25">
        <v>0</v>
      </c>
      <c r="G1551" s="40">
        <v>0</v>
      </c>
      <c r="H1551" s="25">
        <v>0</v>
      </c>
      <c r="I1551" s="25">
        <v>12</v>
      </c>
      <c r="J1551" s="25">
        <v>0</v>
      </c>
      <c r="K1551" s="68">
        <f t="shared" si="191"/>
        <v>12</v>
      </c>
    </row>
    <row r="1552" spans="2:11" x14ac:dyDescent="0.25">
      <c r="B1552" s="25" t="s">
        <v>214</v>
      </c>
      <c r="C1552" s="26" t="s">
        <v>215</v>
      </c>
      <c r="D1552" s="18" t="s">
        <v>31</v>
      </c>
      <c r="E1552" s="19">
        <v>177</v>
      </c>
      <c r="F1552" s="25">
        <v>0</v>
      </c>
      <c r="G1552" s="40">
        <v>42</v>
      </c>
      <c r="H1552" s="25">
        <v>0</v>
      </c>
      <c r="I1552" s="25">
        <v>177</v>
      </c>
      <c r="J1552" s="25">
        <v>42</v>
      </c>
      <c r="K1552" s="68">
        <f t="shared" si="191"/>
        <v>219</v>
      </c>
    </row>
    <row r="1553" spans="2:11" x14ac:dyDescent="0.25">
      <c r="B1553" s="25" t="s">
        <v>216</v>
      </c>
      <c r="C1553" s="26" t="s">
        <v>217</v>
      </c>
      <c r="D1553" s="18" t="s">
        <v>31</v>
      </c>
      <c r="E1553" s="19">
        <v>161</v>
      </c>
      <c r="F1553" s="25">
        <v>0</v>
      </c>
      <c r="G1553" s="40">
        <v>38</v>
      </c>
      <c r="H1553" s="25">
        <v>0</v>
      </c>
      <c r="I1553" s="25">
        <v>161</v>
      </c>
      <c r="J1553" s="25">
        <v>38</v>
      </c>
      <c r="K1553" s="68">
        <f t="shared" si="191"/>
        <v>199</v>
      </c>
    </row>
    <row r="1554" spans="2:11" x14ac:dyDescent="0.25">
      <c r="B1554" s="25" t="s">
        <v>357</v>
      </c>
      <c r="C1554" s="26" t="s">
        <v>358</v>
      </c>
      <c r="D1554" s="18" t="s">
        <v>31</v>
      </c>
      <c r="E1554" s="19">
        <v>22</v>
      </c>
      <c r="F1554" s="25">
        <v>0</v>
      </c>
      <c r="G1554" s="40">
        <v>4</v>
      </c>
      <c r="H1554" s="25">
        <v>0</v>
      </c>
      <c r="I1554" s="25">
        <v>22</v>
      </c>
      <c r="J1554" s="25">
        <v>4</v>
      </c>
      <c r="K1554" s="68">
        <f t="shared" si="191"/>
        <v>26</v>
      </c>
    </row>
    <row r="1555" spans="2:11" x14ac:dyDescent="0.25">
      <c r="B1555" s="25" t="s">
        <v>48</v>
      </c>
      <c r="C1555" s="26" t="s">
        <v>49</v>
      </c>
      <c r="D1555" s="18" t="s">
        <v>31</v>
      </c>
      <c r="E1555" s="19">
        <v>7</v>
      </c>
      <c r="F1555" s="25">
        <v>0</v>
      </c>
      <c r="G1555" s="40">
        <v>0</v>
      </c>
      <c r="H1555" s="25">
        <v>0</v>
      </c>
      <c r="I1555" s="25">
        <v>7</v>
      </c>
      <c r="J1555" s="25">
        <v>0</v>
      </c>
      <c r="K1555" s="68">
        <f t="shared" si="191"/>
        <v>7</v>
      </c>
    </row>
    <row r="1556" spans="2:11" x14ac:dyDescent="0.25">
      <c r="B1556" s="25" t="s">
        <v>50</v>
      </c>
      <c r="C1556" s="26" t="s">
        <v>51</v>
      </c>
      <c r="D1556" s="18" t="s">
        <v>31</v>
      </c>
      <c r="E1556" s="19">
        <v>4</v>
      </c>
      <c r="F1556" s="25">
        <v>0</v>
      </c>
      <c r="G1556" s="40">
        <v>1</v>
      </c>
      <c r="H1556" s="25">
        <v>0</v>
      </c>
      <c r="I1556" s="25">
        <v>4</v>
      </c>
      <c r="J1556" s="25">
        <v>1</v>
      </c>
      <c r="K1556" s="68">
        <f t="shared" si="191"/>
        <v>5</v>
      </c>
    </row>
    <row r="1557" spans="2:11" x14ac:dyDescent="0.25">
      <c r="B1557" s="25" t="s">
        <v>52</v>
      </c>
      <c r="C1557" s="26" t="s">
        <v>53</v>
      </c>
      <c r="D1557" s="18" t="s">
        <v>31</v>
      </c>
      <c r="E1557" s="19">
        <v>43</v>
      </c>
      <c r="F1557" s="25">
        <v>0</v>
      </c>
      <c r="G1557" s="40">
        <v>7</v>
      </c>
      <c r="H1557" s="25">
        <v>0</v>
      </c>
      <c r="I1557" s="25">
        <v>43</v>
      </c>
      <c r="J1557" s="25">
        <v>7</v>
      </c>
      <c r="K1557" s="68">
        <f t="shared" si="191"/>
        <v>50</v>
      </c>
    </row>
    <row r="1558" spans="2:11" x14ac:dyDescent="0.25">
      <c r="B1558" s="25" t="s">
        <v>54</v>
      </c>
      <c r="C1558" s="26" t="s">
        <v>55</v>
      </c>
      <c r="D1558" s="18" t="s">
        <v>31</v>
      </c>
      <c r="E1558" s="19">
        <v>20</v>
      </c>
      <c r="F1558" s="25">
        <v>0</v>
      </c>
      <c r="G1558" s="40">
        <v>0</v>
      </c>
      <c r="H1558" s="25">
        <v>0</v>
      </c>
      <c r="I1558" s="25">
        <v>20</v>
      </c>
      <c r="J1558" s="25">
        <v>0</v>
      </c>
      <c r="K1558" s="68">
        <f t="shared" si="191"/>
        <v>20</v>
      </c>
    </row>
    <row r="1559" spans="2:11" x14ac:dyDescent="0.25">
      <c r="B1559" s="25" t="s">
        <v>56</v>
      </c>
      <c r="C1559" s="26" t="s">
        <v>57</v>
      </c>
      <c r="D1559" s="18" t="s">
        <v>31</v>
      </c>
      <c r="E1559" s="19">
        <v>5</v>
      </c>
      <c r="F1559" s="25">
        <v>0</v>
      </c>
      <c r="G1559" s="40">
        <v>1</v>
      </c>
      <c r="H1559" s="25">
        <v>0</v>
      </c>
      <c r="I1559" s="25">
        <v>5</v>
      </c>
      <c r="J1559" s="25">
        <v>1</v>
      </c>
      <c r="K1559" s="68">
        <f t="shared" si="191"/>
        <v>6</v>
      </c>
    </row>
    <row r="1560" spans="2:11" x14ac:dyDescent="0.25">
      <c r="B1560" s="25" t="s">
        <v>725</v>
      </c>
      <c r="C1560" s="26" t="s">
        <v>726</v>
      </c>
      <c r="D1560" s="18" t="s">
        <v>31</v>
      </c>
      <c r="E1560" s="19">
        <v>2</v>
      </c>
      <c r="F1560" s="25">
        <v>0</v>
      </c>
      <c r="G1560" s="40">
        <v>0</v>
      </c>
      <c r="H1560" s="25">
        <v>0</v>
      </c>
      <c r="I1560" s="25">
        <v>2</v>
      </c>
      <c r="J1560" s="25">
        <v>0</v>
      </c>
      <c r="K1560" s="68">
        <f t="shared" si="191"/>
        <v>2</v>
      </c>
    </row>
    <row r="1561" spans="2:11" x14ac:dyDescent="0.25">
      <c r="B1561" s="130" t="s">
        <v>27</v>
      </c>
      <c r="C1561" s="130"/>
      <c r="D1561" s="130"/>
      <c r="E1561" s="33">
        <f>SUM(E1547:E1560)</f>
        <v>503</v>
      </c>
      <c r="F1561" s="33">
        <f t="shared" ref="F1561:K1561" si="192">SUM(F1547:F1560)</f>
        <v>0</v>
      </c>
      <c r="G1561" s="33">
        <f t="shared" si="192"/>
        <v>102</v>
      </c>
      <c r="H1561" s="33">
        <f t="shared" si="192"/>
        <v>0</v>
      </c>
      <c r="I1561" s="33">
        <f t="shared" si="192"/>
        <v>503</v>
      </c>
      <c r="J1561" s="33">
        <f t="shared" si="192"/>
        <v>102</v>
      </c>
      <c r="K1561" s="33">
        <f t="shared" si="192"/>
        <v>605</v>
      </c>
    </row>
    <row r="1562" spans="2:11" x14ac:dyDescent="0.25">
      <c r="B1562" s="133"/>
      <c r="C1562" s="133"/>
      <c r="D1562" s="133"/>
      <c r="E1562" s="133"/>
      <c r="F1562" s="133"/>
      <c r="G1562" s="133"/>
      <c r="H1562" s="133"/>
      <c r="I1562" s="133"/>
      <c r="J1562" s="133"/>
      <c r="K1562" s="133"/>
    </row>
    <row r="1563" spans="2:11" x14ac:dyDescent="0.25">
      <c r="B1563" s="145" t="s">
        <v>58</v>
      </c>
      <c r="C1563" s="145"/>
      <c r="D1563" s="145" t="s">
        <v>2</v>
      </c>
      <c r="E1563" s="145" t="s">
        <v>3</v>
      </c>
      <c r="F1563" s="145"/>
      <c r="G1563" s="145" t="s">
        <v>4</v>
      </c>
      <c r="H1563" s="145"/>
      <c r="I1563" s="145" t="s">
        <v>5</v>
      </c>
      <c r="J1563" s="145"/>
      <c r="K1563" s="145"/>
    </row>
    <row r="1564" spans="2:11" ht="22.5" x14ac:dyDescent="0.25">
      <c r="B1564" s="145"/>
      <c r="C1564" s="145"/>
      <c r="D1564" s="145"/>
      <c r="E1564" s="38" t="s">
        <v>6</v>
      </c>
      <c r="F1564" s="38" t="s">
        <v>7</v>
      </c>
      <c r="G1564" s="38" t="s">
        <v>6</v>
      </c>
      <c r="H1564" s="38" t="s">
        <v>1173</v>
      </c>
      <c r="I1564" s="38" t="s">
        <v>8</v>
      </c>
      <c r="J1564" s="38" t="s">
        <v>9</v>
      </c>
      <c r="K1564" s="38" t="s">
        <v>10</v>
      </c>
    </row>
    <row r="1565" spans="2:11" x14ac:dyDescent="0.25">
      <c r="B1565" s="25" t="s">
        <v>61</v>
      </c>
      <c r="C1565" s="26" t="s">
        <v>62</v>
      </c>
      <c r="D1565" s="18" t="s">
        <v>31</v>
      </c>
      <c r="E1565" s="19">
        <v>1</v>
      </c>
      <c r="F1565" s="25">
        <v>0</v>
      </c>
      <c r="G1565" s="40">
        <v>0</v>
      </c>
      <c r="H1565" s="25">
        <v>0</v>
      </c>
      <c r="I1565" s="25">
        <v>1</v>
      </c>
      <c r="J1565" s="25">
        <v>0</v>
      </c>
      <c r="K1565" s="40">
        <f>J1565+I1565</f>
        <v>1</v>
      </c>
    </row>
    <row r="1566" spans="2:11" x14ac:dyDescent="0.25">
      <c r="B1566" s="25" t="s">
        <v>361</v>
      </c>
      <c r="C1566" s="26" t="s">
        <v>362</v>
      </c>
      <c r="D1566" s="18" t="s">
        <v>31</v>
      </c>
      <c r="E1566" s="19">
        <v>1</v>
      </c>
      <c r="F1566" s="25">
        <v>0</v>
      </c>
      <c r="G1566" s="40">
        <v>9</v>
      </c>
      <c r="H1566" s="25">
        <v>5</v>
      </c>
      <c r="I1566" s="25">
        <v>1</v>
      </c>
      <c r="J1566" s="25">
        <v>9</v>
      </c>
      <c r="K1566" s="68">
        <f t="shared" ref="K1566:K1591" si="193">J1566+I1566</f>
        <v>10</v>
      </c>
    </row>
    <row r="1567" spans="2:11" x14ac:dyDescent="0.25">
      <c r="B1567" s="131" t="s">
        <v>63</v>
      </c>
      <c r="C1567" s="132" t="s">
        <v>64</v>
      </c>
      <c r="D1567" s="18" t="s">
        <v>31</v>
      </c>
      <c r="E1567" s="19">
        <v>165</v>
      </c>
      <c r="F1567" s="25">
        <v>0</v>
      </c>
      <c r="G1567" s="40">
        <v>761</v>
      </c>
      <c r="H1567" s="25">
        <v>0</v>
      </c>
      <c r="I1567" s="25">
        <v>165</v>
      </c>
      <c r="J1567" s="25">
        <v>761</v>
      </c>
      <c r="K1567" s="68">
        <f t="shared" si="193"/>
        <v>926</v>
      </c>
    </row>
    <row r="1568" spans="2:11" x14ac:dyDescent="0.25">
      <c r="B1568" s="131"/>
      <c r="C1568" s="132"/>
      <c r="D1568" s="18" t="s">
        <v>65</v>
      </c>
      <c r="E1568" s="19">
        <v>13</v>
      </c>
      <c r="F1568" s="25">
        <v>13</v>
      </c>
      <c r="G1568" s="40">
        <v>0</v>
      </c>
      <c r="H1568" s="25">
        <v>0</v>
      </c>
      <c r="I1568" s="25">
        <v>13</v>
      </c>
      <c r="J1568" s="25">
        <v>0</v>
      </c>
      <c r="K1568" s="68">
        <f t="shared" si="193"/>
        <v>13</v>
      </c>
    </row>
    <row r="1569" spans="2:11" x14ac:dyDescent="0.25">
      <c r="B1569" s="131" t="s">
        <v>177</v>
      </c>
      <c r="C1569" s="132" t="s">
        <v>178</v>
      </c>
      <c r="D1569" s="18" t="s">
        <v>31</v>
      </c>
      <c r="E1569" s="19">
        <v>31</v>
      </c>
      <c r="F1569" s="25">
        <v>0</v>
      </c>
      <c r="G1569" s="40">
        <v>118</v>
      </c>
      <c r="H1569" s="25">
        <v>0</v>
      </c>
      <c r="I1569" s="25">
        <v>31</v>
      </c>
      <c r="J1569" s="25">
        <v>118</v>
      </c>
      <c r="K1569" s="68">
        <f t="shared" si="193"/>
        <v>149</v>
      </c>
    </row>
    <row r="1570" spans="2:11" x14ac:dyDescent="0.25">
      <c r="B1570" s="131"/>
      <c r="C1570" s="132"/>
      <c r="D1570" s="18" t="s">
        <v>65</v>
      </c>
      <c r="E1570" s="19">
        <v>3</v>
      </c>
      <c r="F1570" s="25">
        <v>3</v>
      </c>
      <c r="G1570" s="40">
        <v>0</v>
      </c>
      <c r="H1570" s="25">
        <v>0</v>
      </c>
      <c r="I1570" s="25">
        <v>3</v>
      </c>
      <c r="J1570" s="25">
        <v>0</v>
      </c>
      <c r="K1570" s="68">
        <f t="shared" si="193"/>
        <v>3</v>
      </c>
    </row>
    <row r="1571" spans="2:11" x14ac:dyDescent="0.25">
      <c r="B1571" s="25" t="s">
        <v>66</v>
      </c>
      <c r="C1571" s="26" t="s">
        <v>67</v>
      </c>
      <c r="D1571" s="18" t="s">
        <v>31</v>
      </c>
      <c r="E1571" s="19">
        <v>1</v>
      </c>
      <c r="F1571" s="25">
        <v>0</v>
      </c>
      <c r="G1571" s="40">
        <v>2</v>
      </c>
      <c r="H1571" s="25">
        <v>0</v>
      </c>
      <c r="I1571" s="25">
        <v>1</v>
      </c>
      <c r="J1571" s="25">
        <v>2</v>
      </c>
      <c r="K1571" s="68">
        <f t="shared" si="193"/>
        <v>3</v>
      </c>
    </row>
    <row r="1572" spans="2:11" x14ac:dyDescent="0.25">
      <c r="B1572" s="25" t="s">
        <v>568</v>
      </c>
      <c r="C1572" s="26" t="s">
        <v>569</v>
      </c>
      <c r="D1572" s="18" t="s">
        <v>31</v>
      </c>
      <c r="E1572" s="19">
        <v>5</v>
      </c>
      <c r="F1572" s="25">
        <v>0</v>
      </c>
      <c r="G1572" s="40">
        <v>2</v>
      </c>
      <c r="H1572" s="25">
        <v>0</v>
      </c>
      <c r="I1572" s="25">
        <v>5</v>
      </c>
      <c r="J1572" s="25">
        <v>2</v>
      </c>
      <c r="K1572" s="68">
        <f t="shared" si="193"/>
        <v>7</v>
      </c>
    </row>
    <row r="1573" spans="2:11" x14ac:dyDescent="0.25">
      <c r="B1573" s="25" t="s">
        <v>68</v>
      </c>
      <c r="C1573" s="26" t="s">
        <v>69</v>
      </c>
      <c r="D1573" s="18" t="s">
        <v>31</v>
      </c>
      <c r="E1573" s="19">
        <v>86</v>
      </c>
      <c r="F1573" s="25">
        <v>0</v>
      </c>
      <c r="G1573" s="40">
        <v>76</v>
      </c>
      <c r="H1573" s="25">
        <v>0</v>
      </c>
      <c r="I1573" s="25">
        <v>86</v>
      </c>
      <c r="J1573" s="25">
        <v>76</v>
      </c>
      <c r="K1573" s="68">
        <f t="shared" si="193"/>
        <v>162</v>
      </c>
    </row>
    <row r="1574" spans="2:11" x14ac:dyDescent="0.25">
      <c r="B1574" s="25" t="s">
        <v>70</v>
      </c>
      <c r="C1574" s="26" t="s">
        <v>71</v>
      </c>
      <c r="D1574" s="18" t="s">
        <v>31</v>
      </c>
      <c r="E1574" s="19">
        <v>9</v>
      </c>
      <c r="F1574" s="25">
        <v>0</v>
      </c>
      <c r="G1574" s="40">
        <v>10</v>
      </c>
      <c r="H1574" s="25">
        <v>0</v>
      </c>
      <c r="I1574" s="25">
        <v>9</v>
      </c>
      <c r="J1574" s="25">
        <v>10</v>
      </c>
      <c r="K1574" s="68">
        <f t="shared" si="193"/>
        <v>19</v>
      </c>
    </row>
    <row r="1575" spans="2:11" x14ac:dyDescent="0.25">
      <c r="B1575" s="25" t="s">
        <v>72</v>
      </c>
      <c r="C1575" s="26" t="s">
        <v>73</v>
      </c>
      <c r="D1575" s="18" t="s">
        <v>31</v>
      </c>
      <c r="E1575" s="19">
        <v>2</v>
      </c>
      <c r="F1575" s="25">
        <v>0</v>
      </c>
      <c r="G1575" s="40">
        <v>1</v>
      </c>
      <c r="H1575" s="25">
        <v>0</v>
      </c>
      <c r="I1575" s="25">
        <v>2</v>
      </c>
      <c r="J1575" s="25">
        <v>1</v>
      </c>
      <c r="K1575" s="68">
        <f t="shared" si="193"/>
        <v>3</v>
      </c>
    </row>
    <row r="1576" spans="2:11" x14ac:dyDescent="0.25">
      <c r="B1576" s="25" t="s">
        <v>218</v>
      </c>
      <c r="C1576" s="26" t="s">
        <v>219</v>
      </c>
      <c r="D1576" s="18" t="s">
        <v>31</v>
      </c>
      <c r="E1576" s="19">
        <v>219</v>
      </c>
      <c r="F1576" s="25">
        <v>0</v>
      </c>
      <c r="G1576" s="40">
        <v>402</v>
      </c>
      <c r="H1576" s="25">
        <v>0</v>
      </c>
      <c r="I1576" s="25">
        <v>219</v>
      </c>
      <c r="J1576" s="25">
        <v>402</v>
      </c>
      <c r="K1576" s="68">
        <f t="shared" si="193"/>
        <v>621</v>
      </c>
    </row>
    <row r="1577" spans="2:11" x14ac:dyDescent="0.25">
      <c r="B1577" s="25" t="s">
        <v>220</v>
      </c>
      <c r="C1577" s="26" t="s">
        <v>221</v>
      </c>
      <c r="D1577" s="18" t="s">
        <v>31</v>
      </c>
      <c r="E1577" s="19">
        <v>132</v>
      </c>
      <c r="F1577" s="25">
        <v>0</v>
      </c>
      <c r="G1577" s="40">
        <v>119</v>
      </c>
      <c r="H1577" s="25">
        <v>0</v>
      </c>
      <c r="I1577" s="25">
        <v>132</v>
      </c>
      <c r="J1577" s="25">
        <v>119</v>
      </c>
      <c r="K1577" s="68">
        <f t="shared" si="193"/>
        <v>251</v>
      </c>
    </row>
    <row r="1578" spans="2:11" x14ac:dyDescent="0.25">
      <c r="B1578" s="25" t="s">
        <v>222</v>
      </c>
      <c r="C1578" s="26" t="s">
        <v>223</v>
      </c>
      <c r="D1578" s="18" t="s">
        <v>31</v>
      </c>
      <c r="E1578" s="19">
        <v>33</v>
      </c>
      <c r="F1578" s="25">
        <v>0</v>
      </c>
      <c r="G1578" s="40">
        <v>17</v>
      </c>
      <c r="H1578" s="25">
        <v>0</v>
      </c>
      <c r="I1578" s="25">
        <v>33</v>
      </c>
      <c r="J1578" s="25">
        <v>17</v>
      </c>
      <c r="K1578" s="68">
        <f t="shared" si="193"/>
        <v>50</v>
      </c>
    </row>
    <row r="1579" spans="2:11" x14ac:dyDescent="0.25">
      <c r="B1579" s="25" t="s">
        <v>90</v>
      </c>
      <c r="C1579" s="26" t="s">
        <v>91</v>
      </c>
      <c r="D1579" s="18" t="s">
        <v>31</v>
      </c>
      <c r="E1579" s="19">
        <v>105</v>
      </c>
      <c r="F1579" s="25">
        <v>0</v>
      </c>
      <c r="G1579" s="40">
        <v>83</v>
      </c>
      <c r="H1579" s="25">
        <v>0</v>
      </c>
      <c r="I1579" s="25">
        <v>105</v>
      </c>
      <c r="J1579" s="25">
        <v>83</v>
      </c>
      <c r="K1579" s="68">
        <f t="shared" si="193"/>
        <v>188</v>
      </c>
    </row>
    <row r="1580" spans="2:11" x14ac:dyDescent="0.25">
      <c r="B1580" s="25" t="s">
        <v>74</v>
      </c>
      <c r="C1580" s="26" t="s">
        <v>75</v>
      </c>
      <c r="D1580" s="18" t="s">
        <v>31</v>
      </c>
      <c r="E1580" s="19">
        <v>54</v>
      </c>
      <c r="F1580" s="25">
        <v>0</v>
      </c>
      <c r="G1580" s="40">
        <v>52</v>
      </c>
      <c r="H1580" s="25">
        <v>0</v>
      </c>
      <c r="I1580" s="25">
        <v>54</v>
      </c>
      <c r="J1580" s="25">
        <v>52</v>
      </c>
      <c r="K1580" s="68">
        <f t="shared" si="193"/>
        <v>106</v>
      </c>
    </row>
    <row r="1581" spans="2:11" x14ac:dyDescent="0.25">
      <c r="B1581" s="25" t="s">
        <v>76</v>
      </c>
      <c r="C1581" s="26" t="s">
        <v>77</v>
      </c>
      <c r="D1581" s="18" t="s">
        <v>31</v>
      </c>
      <c r="E1581" s="19">
        <v>8</v>
      </c>
      <c r="F1581" s="25">
        <v>0</v>
      </c>
      <c r="G1581" s="40">
        <v>8</v>
      </c>
      <c r="H1581" s="25">
        <v>0</v>
      </c>
      <c r="I1581" s="25">
        <v>8</v>
      </c>
      <c r="J1581" s="25">
        <v>8</v>
      </c>
      <c r="K1581" s="68">
        <f t="shared" si="193"/>
        <v>16</v>
      </c>
    </row>
    <row r="1582" spans="2:11" x14ac:dyDescent="0.25">
      <c r="B1582" s="25" t="s">
        <v>367</v>
      </c>
      <c r="C1582" s="26" t="s">
        <v>368</v>
      </c>
      <c r="D1582" s="18" t="s">
        <v>31</v>
      </c>
      <c r="E1582" s="19">
        <v>0</v>
      </c>
      <c r="F1582" s="25">
        <v>0</v>
      </c>
      <c r="G1582" s="40">
        <v>17</v>
      </c>
      <c r="H1582" s="25">
        <v>14</v>
      </c>
      <c r="I1582" s="25">
        <v>0</v>
      </c>
      <c r="J1582" s="25">
        <v>17</v>
      </c>
      <c r="K1582" s="68">
        <f t="shared" si="193"/>
        <v>17</v>
      </c>
    </row>
    <row r="1583" spans="2:11" x14ac:dyDescent="0.25">
      <c r="B1583" s="131" t="s">
        <v>116</v>
      </c>
      <c r="C1583" s="132" t="s">
        <v>117</v>
      </c>
      <c r="D1583" s="18" t="s">
        <v>31</v>
      </c>
      <c r="E1583" s="19">
        <v>74</v>
      </c>
      <c r="F1583" s="25">
        <v>0</v>
      </c>
      <c r="G1583" s="40">
        <v>571</v>
      </c>
      <c r="H1583" s="25">
        <v>0</v>
      </c>
      <c r="I1583" s="25">
        <v>74</v>
      </c>
      <c r="J1583" s="25">
        <v>571</v>
      </c>
      <c r="K1583" s="68">
        <f t="shared" si="193"/>
        <v>645</v>
      </c>
    </row>
    <row r="1584" spans="2:11" x14ac:dyDescent="0.25">
      <c r="B1584" s="131"/>
      <c r="C1584" s="132"/>
      <c r="D1584" s="18" t="s">
        <v>65</v>
      </c>
      <c r="E1584" s="19">
        <v>19</v>
      </c>
      <c r="F1584" s="25">
        <v>19</v>
      </c>
      <c r="G1584" s="40">
        <v>0</v>
      </c>
      <c r="H1584" s="25">
        <v>0</v>
      </c>
      <c r="I1584" s="25">
        <v>19</v>
      </c>
      <c r="J1584" s="25">
        <v>0</v>
      </c>
      <c r="K1584" s="68">
        <f t="shared" si="193"/>
        <v>19</v>
      </c>
    </row>
    <row r="1585" spans="2:11" x14ac:dyDescent="0.25">
      <c r="B1585" s="25" t="s">
        <v>371</v>
      </c>
      <c r="C1585" s="26" t="s">
        <v>372</v>
      </c>
      <c r="D1585" s="18" t="s">
        <v>31</v>
      </c>
      <c r="E1585" s="19">
        <v>3</v>
      </c>
      <c r="F1585" s="25">
        <v>0</v>
      </c>
      <c r="G1585" s="40">
        <v>41</v>
      </c>
      <c r="H1585" s="25">
        <v>0</v>
      </c>
      <c r="I1585" s="25">
        <v>3</v>
      </c>
      <c r="J1585" s="25">
        <v>41</v>
      </c>
      <c r="K1585" s="68">
        <f t="shared" si="193"/>
        <v>44</v>
      </c>
    </row>
    <row r="1586" spans="2:11" x14ac:dyDescent="0.25">
      <c r="B1586" s="25" t="s">
        <v>727</v>
      </c>
      <c r="C1586" s="26" t="s">
        <v>728</v>
      </c>
      <c r="D1586" s="18" t="s">
        <v>31</v>
      </c>
      <c r="E1586" s="19">
        <v>0</v>
      </c>
      <c r="F1586" s="25">
        <v>0</v>
      </c>
      <c r="G1586" s="40">
        <v>12</v>
      </c>
      <c r="H1586" s="25">
        <v>12</v>
      </c>
      <c r="I1586" s="25">
        <v>0</v>
      </c>
      <c r="J1586" s="25">
        <v>12</v>
      </c>
      <c r="K1586" s="68">
        <f t="shared" si="193"/>
        <v>12</v>
      </c>
    </row>
    <row r="1587" spans="2:11" x14ac:dyDescent="0.25">
      <c r="B1587" s="25" t="s">
        <v>78</v>
      </c>
      <c r="C1587" s="26" t="s">
        <v>79</v>
      </c>
      <c r="D1587" s="18" t="s">
        <v>31</v>
      </c>
      <c r="E1587" s="19">
        <v>0</v>
      </c>
      <c r="F1587" s="25">
        <v>0</v>
      </c>
      <c r="G1587" s="40">
        <v>1</v>
      </c>
      <c r="H1587" s="25">
        <v>0</v>
      </c>
      <c r="I1587" s="25">
        <v>0</v>
      </c>
      <c r="J1587" s="25">
        <v>1</v>
      </c>
      <c r="K1587" s="68">
        <f t="shared" si="193"/>
        <v>1</v>
      </c>
    </row>
    <row r="1588" spans="2:11" x14ac:dyDescent="0.25">
      <c r="B1588" s="25" t="s">
        <v>80</v>
      </c>
      <c r="C1588" s="26" t="s">
        <v>81</v>
      </c>
      <c r="D1588" s="18" t="s">
        <v>31</v>
      </c>
      <c r="E1588" s="19">
        <v>0</v>
      </c>
      <c r="F1588" s="25">
        <v>0</v>
      </c>
      <c r="G1588" s="40">
        <v>1</v>
      </c>
      <c r="H1588" s="25">
        <v>0</v>
      </c>
      <c r="I1588" s="25">
        <v>0</v>
      </c>
      <c r="J1588" s="25">
        <v>1</v>
      </c>
      <c r="K1588" s="68">
        <f t="shared" si="193"/>
        <v>1</v>
      </c>
    </row>
    <row r="1589" spans="2:11" x14ac:dyDescent="0.25">
      <c r="B1589" s="25" t="s">
        <v>729</v>
      </c>
      <c r="C1589" s="26" t="s">
        <v>730</v>
      </c>
      <c r="D1589" s="18" t="s">
        <v>31</v>
      </c>
      <c r="E1589" s="19">
        <v>4</v>
      </c>
      <c r="F1589" s="25">
        <v>0</v>
      </c>
      <c r="G1589" s="40">
        <v>2</v>
      </c>
      <c r="H1589" s="25">
        <v>1</v>
      </c>
      <c r="I1589" s="25">
        <v>4</v>
      </c>
      <c r="J1589" s="25">
        <v>2</v>
      </c>
      <c r="K1589" s="68">
        <f t="shared" si="193"/>
        <v>6</v>
      </c>
    </row>
    <row r="1590" spans="2:11" x14ac:dyDescent="0.25">
      <c r="B1590" s="25" t="s">
        <v>731</v>
      </c>
      <c r="C1590" s="26" t="s">
        <v>732</v>
      </c>
      <c r="D1590" s="18" t="s">
        <v>31</v>
      </c>
      <c r="E1590" s="19">
        <v>0</v>
      </c>
      <c r="F1590" s="25">
        <v>0</v>
      </c>
      <c r="G1590" s="40">
        <v>21</v>
      </c>
      <c r="H1590" s="25">
        <v>17</v>
      </c>
      <c r="I1590" s="25">
        <v>0</v>
      </c>
      <c r="J1590" s="25">
        <v>21</v>
      </c>
      <c r="K1590" s="68">
        <f t="shared" si="193"/>
        <v>21</v>
      </c>
    </row>
    <row r="1591" spans="2:11" x14ac:dyDescent="0.25">
      <c r="B1591" s="25" t="s">
        <v>570</v>
      </c>
      <c r="C1591" s="26" t="s">
        <v>571</v>
      </c>
      <c r="D1591" s="18" t="s">
        <v>31</v>
      </c>
      <c r="E1591" s="19">
        <v>3</v>
      </c>
      <c r="F1591" s="25">
        <v>0</v>
      </c>
      <c r="G1591" s="40">
        <v>6</v>
      </c>
      <c r="H1591" s="25">
        <v>0</v>
      </c>
      <c r="I1591" s="25">
        <v>3</v>
      </c>
      <c r="J1591" s="25">
        <v>6</v>
      </c>
      <c r="K1591" s="68">
        <f t="shared" si="193"/>
        <v>9</v>
      </c>
    </row>
    <row r="1592" spans="2:11" x14ac:dyDescent="0.25">
      <c r="B1592" s="130" t="s">
        <v>27</v>
      </c>
      <c r="C1592" s="130"/>
      <c r="D1592" s="130"/>
      <c r="E1592" s="33">
        <f>SUM(E1565:E1591)</f>
        <v>971</v>
      </c>
      <c r="F1592" s="33">
        <f t="shared" ref="F1592:K1592" si="194">SUM(F1565:F1591)</f>
        <v>35</v>
      </c>
      <c r="G1592" s="33">
        <f t="shared" si="194"/>
        <v>2332</v>
      </c>
      <c r="H1592" s="33">
        <f t="shared" si="194"/>
        <v>49</v>
      </c>
      <c r="I1592" s="33">
        <f t="shared" si="194"/>
        <v>971</v>
      </c>
      <c r="J1592" s="33">
        <f t="shared" si="194"/>
        <v>2332</v>
      </c>
      <c r="K1592" s="33">
        <f t="shared" si="194"/>
        <v>3303</v>
      </c>
    </row>
    <row r="1593" spans="2:11" x14ac:dyDescent="0.25">
      <c r="B1593" s="133"/>
      <c r="C1593" s="133"/>
      <c r="D1593" s="133"/>
      <c r="E1593" s="133"/>
      <c r="F1593" s="133"/>
      <c r="G1593" s="133"/>
      <c r="H1593" s="133"/>
      <c r="I1593" s="133"/>
      <c r="J1593" s="133"/>
      <c r="K1593" s="133"/>
    </row>
    <row r="1594" spans="2:11" x14ac:dyDescent="0.25">
      <c r="B1594" s="130" t="s">
        <v>82</v>
      </c>
      <c r="C1594" s="130"/>
      <c r="D1594" s="130"/>
      <c r="E1594" s="33">
        <f t="shared" ref="E1594:K1594" si="195">E1592+E1561+E1543</f>
        <v>49024</v>
      </c>
      <c r="F1594" s="33">
        <f t="shared" si="195"/>
        <v>25854</v>
      </c>
      <c r="G1594" s="33">
        <f t="shared" si="195"/>
        <v>60784</v>
      </c>
      <c r="H1594" s="33">
        <f t="shared" si="195"/>
        <v>9833</v>
      </c>
      <c r="I1594" s="33">
        <f t="shared" si="195"/>
        <v>49024</v>
      </c>
      <c r="J1594" s="33">
        <f t="shared" si="195"/>
        <v>60784</v>
      </c>
      <c r="K1594" s="33">
        <f t="shared" si="195"/>
        <v>109808</v>
      </c>
    </row>
    <row r="1595" spans="2:11" x14ac:dyDescent="0.25">
      <c r="B1595" s="4"/>
      <c r="C1595" s="4"/>
      <c r="D1595" s="4"/>
      <c r="E1595" s="9"/>
      <c r="F1595" s="4"/>
      <c r="G1595" s="4"/>
      <c r="H1595" s="4"/>
      <c r="I1595" s="4"/>
      <c r="J1595" s="4"/>
      <c r="K1595" s="4"/>
    </row>
    <row r="1596" spans="2:11" x14ac:dyDescent="0.25">
      <c r="B1596" s="4"/>
      <c r="C1596" s="4"/>
      <c r="D1596" s="4"/>
      <c r="E1596" s="9"/>
      <c r="F1596" s="4"/>
      <c r="G1596" s="4"/>
      <c r="H1596" s="4"/>
      <c r="I1596" s="4"/>
      <c r="J1596" s="4"/>
      <c r="K1596" s="4"/>
    </row>
    <row r="1597" spans="2:11" ht="18.75" x14ac:dyDescent="0.25">
      <c r="B1597" s="146" t="s">
        <v>733</v>
      </c>
      <c r="C1597" s="146"/>
      <c r="D1597" s="146"/>
      <c r="E1597" s="146"/>
      <c r="F1597" s="146"/>
      <c r="G1597" s="146"/>
      <c r="H1597" s="146"/>
      <c r="I1597" s="146"/>
      <c r="J1597" s="146"/>
      <c r="K1597" s="146"/>
    </row>
    <row r="1598" spans="2:11" x14ac:dyDescent="0.25">
      <c r="B1598" s="145" t="s">
        <v>1</v>
      </c>
      <c r="C1598" s="145"/>
      <c r="D1598" s="145" t="s">
        <v>2</v>
      </c>
      <c r="E1598" s="145" t="s">
        <v>3</v>
      </c>
      <c r="F1598" s="145"/>
      <c r="G1598" s="145" t="s">
        <v>4</v>
      </c>
      <c r="H1598" s="145"/>
      <c r="I1598" s="145" t="s">
        <v>5</v>
      </c>
      <c r="J1598" s="145"/>
      <c r="K1598" s="145"/>
    </row>
    <row r="1599" spans="2:11" ht="22.5" x14ac:dyDescent="0.25">
      <c r="B1599" s="145"/>
      <c r="C1599" s="145"/>
      <c r="D1599" s="145"/>
      <c r="E1599" s="38" t="s">
        <v>6</v>
      </c>
      <c r="F1599" s="38" t="s">
        <v>7</v>
      </c>
      <c r="G1599" s="38" t="s">
        <v>6</v>
      </c>
      <c r="H1599" s="38" t="s">
        <v>1173</v>
      </c>
      <c r="I1599" s="38" t="s">
        <v>8</v>
      </c>
      <c r="J1599" s="38" t="s">
        <v>9</v>
      </c>
      <c r="K1599" s="38" t="s">
        <v>10</v>
      </c>
    </row>
    <row r="1600" spans="2:11" x14ac:dyDescent="0.25">
      <c r="B1600" s="25" t="s">
        <v>181</v>
      </c>
      <c r="C1600" s="26" t="s">
        <v>182</v>
      </c>
      <c r="D1600" s="18" t="s">
        <v>13</v>
      </c>
      <c r="E1600" s="19">
        <v>17</v>
      </c>
      <c r="F1600" s="25">
        <v>0</v>
      </c>
      <c r="G1600" s="40">
        <v>145</v>
      </c>
      <c r="H1600" s="25">
        <v>144</v>
      </c>
      <c r="I1600" s="25">
        <v>17</v>
      </c>
      <c r="J1600" s="25">
        <v>145</v>
      </c>
      <c r="K1600" s="40">
        <f>J1600+I1600</f>
        <v>162</v>
      </c>
    </row>
    <row r="1601" spans="2:11" x14ac:dyDescent="0.25">
      <c r="B1601" s="25" t="s">
        <v>96</v>
      </c>
      <c r="C1601" s="26" t="s">
        <v>97</v>
      </c>
      <c r="D1601" s="18" t="s">
        <v>18</v>
      </c>
      <c r="E1601" s="19">
        <v>6</v>
      </c>
      <c r="F1601" s="25">
        <v>0</v>
      </c>
      <c r="G1601" s="40">
        <v>11</v>
      </c>
      <c r="H1601" s="25">
        <v>8</v>
      </c>
      <c r="I1601" s="25">
        <v>6</v>
      </c>
      <c r="J1601" s="25">
        <v>11</v>
      </c>
      <c r="K1601" s="68">
        <f t="shared" ref="K1601:K1648" si="196">J1601+I1601</f>
        <v>17</v>
      </c>
    </row>
    <row r="1602" spans="2:11" x14ac:dyDescent="0.25">
      <c r="B1602" s="131" t="s">
        <v>321</v>
      </c>
      <c r="C1602" s="132" t="s">
        <v>322</v>
      </c>
      <c r="D1602" s="18" t="s">
        <v>13</v>
      </c>
      <c r="E1602" s="19">
        <v>0</v>
      </c>
      <c r="F1602" s="25">
        <v>0</v>
      </c>
      <c r="G1602" s="40">
        <v>7</v>
      </c>
      <c r="H1602" s="25">
        <v>7</v>
      </c>
      <c r="I1602" s="25">
        <v>0</v>
      </c>
      <c r="J1602" s="25">
        <v>7</v>
      </c>
      <c r="K1602" s="68">
        <f t="shared" si="196"/>
        <v>7</v>
      </c>
    </row>
    <row r="1603" spans="2:11" x14ac:dyDescent="0.25">
      <c r="B1603" s="131"/>
      <c r="C1603" s="132"/>
      <c r="D1603" s="18" t="s">
        <v>18</v>
      </c>
      <c r="E1603" s="19">
        <v>32</v>
      </c>
      <c r="F1603" s="25">
        <v>0</v>
      </c>
      <c r="G1603" s="40">
        <v>34</v>
      </c>
      <c r="H1603" s="25">
        <v>32</v>
      </c>
      <c r="I1603" s="25">
        <v>32</v>
      </c>
      <c r="J1603" s="25">
        <v>34</v>
      </c>
      <c r="K1603" s="68">
        <f t="shared" si="196"/>
        <v>66</v>
      </c>
    </row>
    <row r="1604" spans="2:11" x14ac:dyDescent="0.25">
      <c r="B1604" s="25" t="s">
        <v>11</v>
      </c>
      <c r="C1604" s="26" t="s">
        <v>12</v>
      </c>
      <c r="D1604" s="18" t="s">
        <v>18</v>
      </c>
      <c r="E1604" s="19">
        <v>5</v>
      </c>
      <c r="F1604" s="25">
        <v>0</v>
      </c>
      <c r="G1604" s="40">
        <v>8</v>
      </c>
      <c r="H1604" s="25">
        <v>8</v>
      </c>
      <c r="I1604" s="25">
        <v>5</v>
      </c>
      <c r="J1604" s="25">
        <v>8</v>
      </c>
      <c r="K1604" s="68">
        <f t="shared" si="196"/>
        <v>13</v>
      </c>
    </row>
    <row r="1605" spans="2:11" x14ac:dyDescent="0.25">
      <c r="B1605" s="25" t="s">
        <v>98</v>
      </c>
      <c r="C1605" s="26" t="s">
        <v>99</v>
      </c>
      <c r="D1605" s="18" t="s">
        <v>18</v>
      </c>
      <c r="E1605" s="19">
        <v>1</v>
      </c>
      <c r="F1605" s="25">
        <v>0</v>
      </c>
      <c r="G1605" s="40">
        <v>0</v>
      </c>
      <c r="H1605" s="25">
        <v>0</v>
      </c>
      <c r="I1605" s="25">
        <v>1</v>
      </c>
      <c r="J1605" s="25">
        <v>0</v>
      </c>
      <c r="K1605" s="68">
        <f t="shared" si="196"/>
        <v>1</v>
      </c>
    </row>
    <row r="1606" spans="2:11" x14ac:dyDescent="0.25">
      <c r="B1606" s="25" t="s">
        <v>187</v>
      </c>
      <c r="C1606" s="26" t="s">
        <v>188</v>
      </c>
      <c r="D1606" s="18" t="s">
        <v>13</v>
      </c>
      <c r="E1606" s="19">
        <v>0</v>
      </c>
      <c r="F1606" s="25">
        <v>0</v>
      </c>
      <c r="G1606" s="40">
        <v>62</v>
      </c>
      <c r="H1606" s="25">
        <v>62</v>
      </c>
      <c r="I1606" s="25">
        <v>0</v>
      </c>
      <c r="J1606" s="25">
        <v>62</v>
      </c>
      <c r="K1606" s="68">
        <f t="shared" si="196"/>
        <v>62</v>
      </c>
    </row>
    <row r="1607" spans="2:11" x14ac:dyDescent="0.25">
      <c r="B1607" s="25" t="s">
        <v>189</v>
      </c>
      <c r="C1607" s="26" t="s">
        <v>190</v>
      </c>
      <c r="D1607" s="18" t="s">
        <v>13</v>
      </c>
      <c r="E1607" s="19">
        <v>2</v>
      </c>
      <c r="F1607" s="25">
        <v>0</v>
      </c>
      <c r="G1607" s="40">
        <v>0</v>
      </c>
      <c r="H1607" s="25">
        <v>0</v>
      </c>
      <c r="I1607" s="25">
        <v>2</v>
      </c>
      <c r="J1607" s="25">
        <v>0</v>
      </c>
      <c r="K1607" s="68">
        <f t="shared" si="196"/>
        <v>2</v>
      </c>
    </row>
    <row r="1608" spans="2:11" x14ac:dyDescent="0.25">
      <c r="B1608" s="25" t="s">
        <v>654</v>
      </c>
      <c r="C1608" s="26" t="s">
        <v>655</v>
      </c>
      <c r="D1608" s="18" t="s">
        <v>13</v>
      </c>
      <c r="E1608" s="19">
        <v>6</v>
      </c>
      <c r="F1608" s="25">
        <v>0</v>
      </c>
      <c r="G1608" s="40">
        <v>0</v>
      </c>
      <c r="H1608" s="25">
        <v>0</v>
      </c>
      <c r="I1608" s="25">
        <v>6</v>
      </c>
      <c r="J1608" s="25">
        <v>0</v>
      </c>
      <c r="K1608" s="68">
        <f t="shared" si="196"/>
        <v>6</v>
      </c>
    </row>
    <row r="1609" spans="2:11" x14ac:dyDescent="0.25">
      <c r="B1609" s="25" t="s">
        <v>195</v>
      </c>
      <c r="C1609" s="26" t="s">
        <v>196</v>
      </c>
      <c r="D1609" s="18" t="s">
        <v>13</v>
      </c>
      <c r="E1609" s="19">
        <v>8</v>
      </c>
      <c r="F1609" s="25">
        <v>0</v>
      </c>
      <c r="G1609" s="40">
        <v>100</v>
      </c>
      <c r="H1609" s="25">
        <v>94</v>
      </c>
      <c r="I1609" s="25">
        <v>8</v>
      </c>
      <c r="J1609" s="25">
        <v>100</v>
      </c>
      <c r="K1609" s="68">
        <f t="shared" si="196"/>
        <v>108</v>
      </c>
    </row>
    <row r="1610" spans="2:11" x14ac:dyDescent="0.25">
      <c r="B1610" s="131" t="s">
        <v>102</v>
      </c>
      <c r="C1610" s="132" t="s">
        <v>103</v>
      </c>
      <c r="D1610" s="18" t="s">
        <v>13</v>
      </c>
      <c r="E1610" s="19">
        <v>0</v>
      </c>
      <c r="F1610" s="25">
        <v>0</v>
      </c>
      <c r="G1610" s="40">
        <v>4</v>
      </c>
      <c r="H1610" s="25">
        <v>4</v>
      </c>
      <c r="I1610" s="25">
        <v>0</v>
      </c>
      <c r="J1610" s="25">
        <v>4</v>
      </c>
      <c r="K1610" s="68">
        <f t="shared" si="196"/>
        <v>4</v>
      </c>
    </row>
    <row r="1611" spans="2:11" x14ac:dyDescent="0.25">
      <c r="B1611" s="131"/>
      <c r="C1611" s="132"/>
      <c r="D1611" s="18" t="s">
        <v>18</v>
      </c>
      <c r="E1611" s="19">
        <v>15</v>
      </c>
      <c r="F1611" s="25">
        <v>0</v>
      </c>
      <c r="G1611" s="40">
        <v>35</v>
      </c>
      <c r="H1611" s="25">
        <v>33</v>
      </c>
      <c r="I1611" s="25">
        <v>15</v>
      </c>
      <c r="J1611" s="25">
        <v>35</v>
      </c>
      <c r="K1611" s="68">
        <f t="shared" si="196"/>
        <v>50</v>
      </c>
    </row>
    <row r="1612" spans="2:11" x14ac:dyDescent="0.25">
      <c r="B1612" s="131" t="s">
        <v>14</v>
      </c>
      <c r="C1612" s="132" t="s">
        <v>15</v>
      </c>
      <c r="D1612" s="18" t="s">
        <v>13</v>
      </c>
      <c r="E1612" s="19">
        <v>0</v>
      </c>
      <c r="F1612" s="25">
        <v>0</v>
      </c>
      <c r="G1612" s="40">
        <v>1</v>
      </c>
      <c r="H1612" s="25">
        <v>1</v>
      </c>
      <c r="I1612" s="25">
        <v>0</v>
      </c>
      <c r="J1612" s="25">
        <v>1</v>
      </c>
      <c r="K1612" s="68">
        <f t="shared" si="196"/>
        <v>1</v>
      </c>
    </row>
    <row r="1613" spans="2:11" x14ac:dyDescent="0.25">
      <c r="B1613" s="131"/>
      <c r="C1613" s="132"/>
      <c r="D1613" s="18" t="s">
        <v>18</v>
      </c>
      <c r="E1613" s="19">
        <v>0</v>
      </c>
      <c r="F1613" s="25">
        <v>0</v>
      </c>
      <c r="G1613" s="40">
        <v>3</v>
      </c>
      <c r="H1613" s="25">
        <v>3</v>
      </c>
      <c r="I1613" s="25">
        <v>0</v>
      </c>
      <c r="J1613" s="25">
        <v>3</v>
      </c>
      <c r="K1613" s="68">
        <f t="shared" si="196"/>
        <v>3</v>
      </c>
    </row>
    <row r="1614" spans="2:11" x14ac:dyDescent="0.25">
      <c r="B1614" s="25" t="s">
        <v>16</v>
      </c>
      <c r="C1614" s="26" t="s">
        <v>17</v>
      </c>
      <c r="D1614" s="18" t="s">
        <v>18</v>
      </c>
      <c r="E1614" s="19">
        <v>32</v>
      </c>
      <c r="F1614" s="25">
        <v>32</v>
      </c>
      <c r="G1614" s="40">
        <v>0</v>
      </c>
      <c r="H1614" s="25">
        <v>0</v>
      </c>
      <c r="I1614" s="25">
        <v>32</v>
      </c>
      <c r="J1614" s="25">
        <v>0</v>
      </c>
      <c r="K1614" s="68">
        <f t="shared" si="196"/>
        <v>32</v>
      </c>
    </row>
    <row r="1615" spans="2:11" x14ac:dyDescent="0.25">
      <c r="B1615" s="131" t="s">
        <v>715</v>
      </c>
      <c r="C1615" s="132" t="s">
        <v>716</v>
      </c>
      <c r="D1615" s="18" t="s">
        <v>13</v>
      </c>
      <c r="E1615" s="19">
        <v>0</v>
      </c>
      <c r="F1615" s="25">
        <v>0</v>
      </c>
      <c r="G1615" s="40">
        <v>9</v>
      </c>
      <c r="H1615" s="25">
        <v>9</v>
      </c>
      <c r="I1615" s="25">
        <v>0</v>
      </c>
      <c r="J1615" s="25">
        <v>9</v>
      </c>
      <c r="K1615" s="68">
        <f t="shared" si="196"/>
        <v>9</v>
      </c>
    </row>
    <row r="1616" spans="2:11" x14ac:dyDescent="0.25">
      <c r="B1616" s="131"/>
      <c r="C1616" s="132"/>
      <c r="D1616" s="18" t="s">
        <v>18</v>
      </c>
      <c r="E1616" s="19">
        <v>474</v>
      </c>
      <c r="F1616" s="25">
        <v>0</v>
      </c>
      <c r="G1616" s="40">
        <v>214</v>
      </c>
      <c r="H1616" s="25">
        <v>101</v>
      </c>
      <c r="I1616" s="25">
        <v>474</v>
      </c>
      <c r="J1616" s="25">
        <v>214</v>
      </c>
      <c r="K1616" s="68">
        <f t="shared" si="196"/>
        <v>688</v>
      </c>
    </row>
    <row r="1617" spans="2:11" x14ac:dyDescent="0.25">
      <c r="B1617" s="25" t="s">
        <v>658</v>
      </c>
      <c r="C1617" s="26" t="s">
        <v>659</v>
      </c>
      <c r="D1617" s="18" t="s">
        <v>18</v>
      </c>
      <c r="E1617" s="19">
        <v>4</v>
      </c>
      <c r="F1617" s="25">
        <v>0</v>
      </c>
      <c r="G1617" s="40">
        <v>0</v>
      </c>
      <c r="H1617" s="25">
        <v>0</v>
      </c>
      <c r="I1617" s="25">
        <v>4</v>
      </c>
      <c r="J1617" s="25">
        <v>0</v>
      </c>
      <c r="K1617" s="68">
        <f t="shared" si="196"/>
        <v>4</v>
      </c>
    </row>
    <row r="1618" spans="2:11" x14ac:dyDescent="0.25">
      <c r="B1618" s="131" t="s">
        <v>104</v>
      </c>
      <c r="C1618" s="132" t="s">
        <v>105</v>
      </c>
      <c r="D1618" s="18" t="s">
        <v>13</v>
      </c>
      <c r="E1618" s="19">
        <v>0</v>
      </c>
      <c r="F1618" s="25">
        <v>0</v>
      </c>
      <c r="G1618" s="40">
        <v>4</v>
      </c>
      <c r="H1618" s="25">
        <v>4</v>
      </c>
      <c r="I1618" s="25">
        <v>0</v>
      </c>
      <c r="J1618" s="25">
        <v>4</v>
      </c>
      <c r="K1618" s="68">
        <f t="shared" si="196"/>
        <v>4</v>
      </c>
    </row>
    <row r="1619" spans="2:11" x14ac:dyDescent="0.25">
      <c r="B1619" s="131"/>
      <c r="C1619" s="132"/>
      <c r="D1619" s="18" t="s">
        <v>18</v>
      </c>
      <c r="E1619" s="19">
        <v>0</v>
      </c>
      <c r="F1619" s="25">
        <v>0</v>
      </c>
      <c r="G1619" s="40">
        <v>3</v>
      </c>
      <c r="H1619" s="25">
        <v>2</v>
      </c>
      <c r="I1619" s="25">
        <v>0</v>
      </c>
      <c r="J1619" s="25">
        <v>3</v>
      </c>
      <c r="K1619" s="68">
        <f t="shared" si="196"/>
        <v>3</v>
      </c>
    </row>
    <row r="1620" spans="2:11" x14ac:dyDescent="0.25">
      <c r="B1620" s="25" t="s">
        <v>331</v>
      </c>
      <c r="C1620" s="26" t="s">
        <v>332</v>
      </c>
      <c r="D1620" s="18" t="s">
        <v>18</v>
      </c>
      <c r="E1620" s="19">
        <v>1</v>
      </c>
      <c r="F1620" s="25">
        <v>0</v>
      </c>
      <c r="G1620" s="40">
        <v>0</v>
      </c>
      <c r="H1620" s="25">
        <v>0</v>
      </c>
      <c r="I1620" s="25">
        <v>1</v>
      </c>
      <c r="J1620" s="25">
        <v>0</v>
      </c>
      <c r="K1620" s="68">
        <f t="shared" si="196"/>
        <v>1</v>
      </c>
    </row>
    <row r="1621" spans="2:11" x14ac:dyDescent="0.25">
      <c r="B1621" s="25" t="s">
        <v>197</v>
      </c>
      <c r="C1621" s="26" t="s">
        <v>198</v>
      </c>
      <c r="D1621" s="18" t="s">
        <v>18</v>
      </c>
      <c r="E1621" s="19">
        <v>10</v>
      </c>
      <c r="F1621" s="25">
        <v>0</v>
      </c>
      <c r="G1621" s="40">
        <v>0</v>
      </c>
      <c r="H1621" s="25">
        <v>0</v>
      </c>
      <c r="I1621" s="25">
        <v>10</v>
      </c>
      <c r="J1621" s="25">
        <v>0</v>
      </c>
      <c r="K1621" s="68">
        <f t="shared" si="196"/>
        <v>10</v>
      </c>
    </row>
    <row r="1622" spans="2:11" x14ac:dyDescent="0.25">
      <c r="B1622" s="25" t="s">
        <v>333</v>
      </c>
      <c r="C1622" s="26" t="s">
        <v>334</v>
      </c>
      <c r="D1622" s="18" t="s">
        <v>18</v>
      </c>
      <c r="E1622" s="19">
        <v>1</v>
      </c>
      <c r="F1622" s="25">
        <v>0</v>
      </c>
      <c r="G1622" s="40">
        <v>0</v>
      </c>
      <c r="H1622" s="25">
        <v>0</v>
      </c>
      <c r="I1622" s="25">
        <v>1</v>
      </c>
      <c r="J1622" s="25">
        <v>0</v>
      </c>
      <c r="K1622" s="68">
        <f t="shared" si="196"/>
        <v>1</v>
      </c>
    </row>
    <row r="1623" spans="2:11" x14ac:dyDescent="0.25">
      <c r="B1623" s="25" t="s">
        <v>201</v>
      </c>
      <c r="C1623" s="26" t="s">
        <v>202</v>
      </c>
      <c r="D1623" s="18" t="s">
        <v>18</v>
      </c>
      <c r="E1623" s="19">
        <v>2</v>
      </c>
      <c r="F1623" s="25">
        <v>0</v>
      </c>
      <c r="G1623" s="40">
        <v>11</v>
      </c>
      <c r="H1623" s="25">
        <v>10</v>
      </c>
      <c r="I1623" s="25">
        <v>2</v>
      </c>
      <c r="J1623" s="25">
        <v>11</v>
      </c>
      <c r="K1623" s="68">
        <f t="shared" si="196"/>
        <v>13</v>
      </c>
    </row>
    <row r="1624" spans="2:11" x14ac:dyDescent="0.25">
      <c r="B1624" s="25" t="s">
        <v>335</v>
      </c>
      <c r="C1624" s="26" t="s">
        <v>336</v>
      </c>
      <c r="D1624" s="18" t="s">
        <v>18</v>
      </c>
      <c r="E1624" s="19">
        <v>2</v>
      </c>
      <c r="F1624" s="25">
        <v>0</v>
      </c>
      <c r="G1624" s="40">
        <v>0</v>
      </c>
      <c r="H1624" s="25">
        <v>0</v>
      </c>
      <c r="I1624" s="25">
        <v>2</v>
      </c>
      <c r="J1624" s="25">
        <v>0</v>
      </c>
      <c r="K1624" s="68">
        <f t="shared" si="196"/>
        <v>2</v>
      </c>
    </row>
    <row r="1625" spans="2:11" x14ac:dyDescent="0.25">
      <c r="B1625" s="131" t="s">
        <v>21</v>
      </c>
      <c r="C1625" s="132" t="s">
        <v>22</v>
      </c>
      <c r="D1625" s="18" t="s">
        <v>13</v>
      </c>
      <c r="E1625" s="19">
        <v>0</v>
      </c>
      <c r="F1625" s="25">
        <v>0</v>
      </c>
      <c r="G1625" s="40">
        <v>5</v>
      </c>
      <c r="H1625" s="25">
        <v>5</v>
      </c>
      <c r="I1625" s="25">
        <v>0</v>
      </c>
      <c r="J1625" s="25">
        <v>5</v>
      </c>
      <c r="K1625" s="68">
        <f t="shared" si="196"/>
        <v>5</v>
      </c>
    </row>
    <row r="1626" spans="2:11" x14ac:dyDescent="0.25">
      <c r="B1626" s="131"/>
      <c r="C1626" s="132"/>
      <c r="D1626" s="18" t="s">
        <v>18</v>
      </c>
      <c r="E1626" s="19">
        <v>105</v>
      </c>
      <c r="F1626" s="25">
        <v>0</v>
      </c>
      <c r="G1626" s="40">
        <v>115</v>
      </c>
      <c r="H1626" s="25">
        <v>93</v>
      </c>
      <c r="I1626" s="25">
        <v>105</v>
      </c>
      <c r="J1626" s="25">
        <v>115</v>
      </c>
      <c r="K1626" s="68">
        <f t="shared" si="196"/>
        <v>220</v>
      </c>
    </row>
    <row r="1627" spans="2:11" x14ac:dyDescent="0.25">
      <c r="B1627" s="25" t="s">
        <v>207</v>
      </c>
      <c r="C1627" s="26" t="s">
        <v>208</v>
      </c>
      <c r="D1627" s="18" t="s">
        <v>13</v>
      </c>
      <c r="E1627" s="19">
        <v>10</v>
      </c>
      <c r="F1627" s="25">
        <v>0</v>
      </c>
      <c r="G1627" s="40">
        <v>62</v>
      </c>
      <c r="H1627" s="25">
        <v>58</v>
      </c>
      <c r="I1627" s="25">
        <v>10</v>
      </c>
      <c r="J1627" s="25">
        <v>62</v>
      </c>
      <c r="K1627" s="68">
        <f t="shared" si="196"/>
        <v>72</v>
      </c>
    </row>
    <row r="1628" spans="2:11" x14ac:dyDescent="0.25">
      <c r="B1628" s="131" t="s">
        <v>23</v>
      </c>
      <c r="C1628" s="132" t="s">
        <v>24</v>
      </c>
      <c r="D1628" s="18" t="s">
        <v>13</v>
      </c>
      <c r="E1628" s="19">
        <v>0</v>
      </c>
      <c r="F1628" s="25">
        <v>0</v>
      </c>
      <c r="G1628" s="40">
        <v>1</v>
      </c>
      <c r="H1628" s="25">
        <v>1</v>
      </c>
      <c r="I1628" s="25">
        <v>0</v>
      </c>
      <c r="J1628" s="25">
        <v>1</v>
      </c>
      <c r="K1628" s="68">
        <f t="shared" si="196"/>
        <v>1</v>
      </c>
    </row>
    <row r="1629" spans="2:11" x14ac:dyDescent="0.25">
      <c r="B1629" s="131"/>
      <c r="C1629" s="132"/>
      <c r="D1629" s="18" t="s">
        <v>18</v>
      </c>
      <c r="E1629" s="19">
        <v>133</v>
      </c>
      <c r="F1629" s="25">
        <v>0</v>
      </c>
      <c r="G1629" s="40">
        <v>219</v>
      </c>
      <c r="H1629" s="25">
        <v>174</v>
      </c>
      <c r="I1629" s="25">
        <v>133</v>
      </c>
      <c r="J1629" s="25">
        <v>219</v>
      </c>
      <c r="K1629" s="68">
        <f t="shared" si="196"/>
        <v>352</v>
      </c>
    </row>
    <row r="1630" spans="2:11" x14ac:dyDescent="0.25">
      <c r="B1630" s="25" t="s">
        <v>209</v>
      </c>
      <c r="C1630" s="26" t="s">
        <v>210</v>
      </c>
      <c r="D1630" s="18" t="s">
        <v>13</v>
      </c>
      <c r="E1630" s="19">
        <v>0</v>
      </c>
      <c r="F1630" s="25">
        <v>0</v>
      </c>
      <c r="G1630" s="40">
        <v>50</v>
      </c>
      <c r="H1630" s="25">
        <v>41</v>
      </c>
      <c r="I1630" s="25">
        <v>0</v>
      </c>
      <c r="J1630" s="25">
        <v>50</v>
      </c>
      <c r="K1630" s="68">
        <f t="shared" si="196"/>
        <v>50</v>
      </c>
    </row>
    <row r="1631" spans="2:11" x14ac:dyDescent="0.25">
      <c r="B1631" s="25" t="s">
        <v>662</v>
      </c>
      <c r="C1631" s="26" t="s">
        <v>663</v>
      </c>
      <c r="D1631" s="18" t="s">
        <v>13</v>
      </c>
      <c r="E1631" s="19">
        <v>2</v>
      </c>
      <c r="F1631" s="25">
        <v>0</v>
      </c>
      <c r="G1631" s="40">
        <v>0</v>
      </c>
      <c r="H1631" s="25">
        <v>0</v>
      </c>
      <c r="I1631" s="25">
        <v>2</v>
      </c>
      <c r="J1631" s="25">
        <v>0</v>
      </c>
      <c r="K1631" s="68">
        <f t="shared" si="196"/>
        <v>2</v>
      </c>
    </row>
    <row r="1632" spans="2:11" x14ac:dyDescent="0.25">
      <c r="B1632" s="131" t="s">
        <v>664</v>
      </c>
      <c r="C1632" s="132" t="s">
        <v>665</v>
      </c>
      <c r="D1632" s="18" t="s">
        <v>13</v>
      </c>
      <c r="E1632" s="19">
        <v>2</v>
      </c>
      <c r="F1632" s="25">
        <v>0</v>
      </c>
      <c r="G1632" s="40">
        <v>0</v>
      </c>
      <c r="H1632" s="25">
        <v>0</v>
      </c>
      <c r="I1632" s="25">
        <v>2</v>
      </c>
      <c r="J1632" s="25">
        <v>0</v>
      </c>
      <c r="K1632" s="68">
        <f t="shared" si="196"/>
        <v>2</v>
      </c>
    </row>
    <row r="1633" spans="2:11" x14ac:dyDescent="0.25">
      <c r="B1633" s="131"/>
      <c r="C1633" s="132"/>
      <c r="D1633" s="18" t="s">
        <v>18</v>
      </c>
      <c r="E1633" s="19">
        <v>1</v>
      </c>
      <c r="F1633" s="25">
        <v>0</v>
      </c>
      <c r="G1633" s="40">
        <v>0</v>
      </c>
      <c r="H1633" s="25">
        <v>0</v>
      </c>
      <c r="I1633" s="25">
        <v>1</v>
      </c>
      <c r="J1633" s="25">
        <v>0</v>
      </c>
      <c r="K1633" s="68">
        <f t="shared" si="196"/>
        <v>1</v>
      </c>
    </row>
    <row r="1634" spans="2:11" x14ac:dyDescent="0.25">
      <c r="B1634" s="131" t="s">
        <v>666</v>
      </c>
      <c r="C1634" s="132" t="s">
        <v>667</v>
      </c>
      <c r="D1634" s="18" t="s">
        <v>13</v>
      </c>
      <c r="E1634" s="19">
        <v>3</v>
      </c>
      <c r="F1634" s="25">
        <v>0</v>
      </c>
      <c r="G1634" s="40">
        <v>0</v>
      </c>
      <c r="H1634" s="25">
        <v>0</v>
      </c>
      <c r="I1634" s="25">
        <v>3</v>
      </c>
      <c r="J1634" s="25">
        <v>0</v>
      </c>
      <c r="K1634" s="68">
        <f t="shared" si="196"/>
        <v>3</v>
      </c>
    </row>
    <row r="1635" spans="2:11" x14ac:dyDescent="0.25">
      <c r="B1635" s="131"/>
      <c r="C1635" s="132"/>
      <c r="D1635" s="18" t="s">
        <v>18</v>
      </c>
      <c r="E1635" s="19">
        <v>0</v>
      </c>
      <c r="F1635" s="25">
        <v>0</v>
      </c>
      <c r="G1635" s="40">
        <v>1</v>
      </c>
      <c r="H1635" s="25">
        <v>0</v>
      </c>
      <c r="I1635" s="25">
        <v>0</v>
      </c>
      <c r="J1635" s="25">
        <v>1</v>
      </c>
      <c r="K1635" s="68">
        <f t="shared" si="196"/>
        <v>1</v>
      </c>
    </row>
    <row r="1636" spans="2:11" x14ac:dyDescent="0.25">
      <c r="B1636" s="131" t="s">
        <v>668</v>
      </c>
      <c r="C1636" s="132" t="s">
        <v>669</v>
      </c>
      <c r="D1636" s="18" t="s">
        <v>13</v>
      </c>
      <c r="E1636" s="19">
        <v>7</v>
      </c>
      <c r="F1636" s="25">
        <v>0</v>
      </c>
      <c r="G1636" s="40">
        <v>0</v>
      </c>
      <c r="H1636" s="25">
        <v>0</v>
      </c>
      <c r="I1636" s="25">
        <v>7</v>
      </c>
      <c r="J1636" s="25">
        <v>0</v>
      </c>
      <c r="K1636" s="68">
        <f t="shared" si="196"/>
        <v>7</v>
      </c>
    </row>
    <row r="1637" spans="2:11" x14ac:dyDescent="0.25">
      <c r="B1637" s="131"/>
      <c r="C1637" s="132"/>
      <c r="D1637" s="18" t="s">
        <v>18</v>
      </c>
      <c r="E1637" s="19">
        <v>0</v>
      </c>
      <c r="F1637" s="25">
        <v>0</v>
      </c>
      <c r="G1637" s="40">
        <v>1</v>
      </c>
      <c r="H1637" s="25">
        <v>0</v>
      </c>
      <c r="I1637" s="25">
        <v>0</v>
      </c>
      <c r="J1637" s="25">
        <v>1</v>
      </c>
      <c r="K1637" s="68">
        <f t="shared" si="196"/>
        <v>1</v>
      </c>
    </row>
    <row r="1638" spans="2:11" x14ac:dyDescent="0.25">
      <c r="B1638" s="131" t="s">
        <v>670</v>
      </c>
      <c r="C1638" s="132" t="s">
        <v>671</v>
      </c>
      <c r="D1638" s="18" t="s">
        <v>13</v>
      </c>
      <c r="E1638" s="19">
        <v>15</v>
      </c>
      <c r="F1638" s="25">
        <v>0</v>
      </c>
      <c r="G1638" s="40">
        <v>0</v>
      </c>
      <c r="H1638" s="25">
        <v>0</v>
      </c>
      <c r="I1638" s="25">
        <v>15</v>
      </c>
      <c r="J1638" s="25">
        <v>0</v>
      </c>
      <c r="K1638" s="68">
        <f t="shared" si="196"/>
        <v>15</v>
      </c>
    </row>
    <row r="1639" spans="2:11" x14ac:dyDescent="0.25">
      <c r="B1639" s="131"/>
      <c r="C1639" s="132"/>
      <c r="D1639" s="18" t="s">
        <v>18</v>
      </c>
      <c r="E1639" s="19">
        <v>1</v>
      </c>
      <c r="F1639" s="25">
        <v>0</v>
      </c>
      <c r="G1639" s="40">
        <v>1</v>
      </c>
      <c r="H1639" s="25">
        <v>0</v>
      </c>
      <c r="I1639" s="25">
        <v>1</v>
      </c>
      <c r="J1639" s="25">
        <v>1</v>
      </c>
      <c r="K1639" s="68">
        <f t="shared" si="196"/>
        <v>2</v>
      </c>
    </row>
    <row r="1640" spans="2:11" x14ac:dyDescent="0.25">
      <c r="B1640" s="25" t="s">
        <v>339</v>
      </c>
      <c r="C1640" s="26" t="s">
        <v>340</v>
      </c>
      <c r="D1640" s="18" t="s">
        <v>18</v>
      </c>
      <c r="E1640" s="19">
        <v>1</v>
      </c>
      <c r="F1640" s="25">
        <v>0</v>
      </c>
      <c r="G1640" s="40">
        <v>0</v>
      </c>
      <c r="H1640" s="25">
        <v>0</v>
      </c>
      <c r="I1640" s="25">
        <v>1</v>
      </c>
      <c r="J1640" s="25">
        <v>0</v>
      </c>
      <c r="K1640" s="68">
        <f t="shared" si="196"/>
        <v>1</v>
      </c>
    </row>
    <row r="1641" spans="2:11" x14ac:dyDescent="0.25">
      <c r="B1641" s="25" t="s">
        <v>341</v>
      </c>
      <c r="C1641" s="26" t="s">
        <v>342</v>
      </c>
      <c r="D1641" s="18" t="s">
        <v>18</v>
      </c>
      <c r="E1641" s="19">
        <v>1</v>
      </c>
      <c r="F1641" s="25">
        <v>0</v>
      </c>
      <c r="G1641" s="40">
        <v>0</v>
      </c>
      <c r="H1641" s="25">
        <v>0</v>
      </c>
      <c r="I1641" s="25">
        <v>1</v>
      </c>
      <c r="J1641" s="25">
        <v>0</v>
      </c>
      <c r="K1641" s="68">
        <f t="shared" si="196"/>
        <v>1</v>
      </c>
    </row>
    <row r="1642" spans="2:11" x14ac:dyDescent="0.25">
      <c r="B1642" s="25" t="s">
        <v>343</v>
      </c>
      <c r="C1642" s="26" t="s">
        <v>344</v>
      </c>
      <c r="D1642" s="18" t="s">
        <v>18</v>
      </c>
      <c r="E1642" s="19">
        <v>1</v>
      </c>
      <c r="F1642" s="25">
        <v>0</v>
      </c>
      <c r="G1642" s="40">
        <v>0</v>
      </c>
      <c r="H1642" s="25">
        <v>0</v>
      </c>
      <c r="I1642" s="25">
        <v>1</v>
      </c>
      <c r="J1642" s="25">
        <v>0</v>
      </c>
      <c r="K1642" s="68">
        <f t="shared" si="196"/>
        <v>1</v>
      </c>
    </row>
    <row r="1643" spans="2:11" x14ac:dyDescent="0.25">
      <c r="B1643" s="25" t="s">
        <v>345</v>
      </c>
      <c r="C1643" s="26" t="s">
        <v>346</v>
      </c>
      <c r="D1643" s="18" t="s">
        <v>18</v>
      </c>
      <c r="E1643" s="19">
        <v>0</v>
      </c>
      <c r="F1643" s="25">
        <v>0</v>
      </c>
      <c r="G1643" s="40">
        <v>1</v>
      </c>
      <c r="H1643" s="25">
        <v>0</v>
      </c>
      <c r="I1643" s="25">
        <v>0</v>
      </c>
      <c r="J1643" s="25">
        <v>1</v>
      </c>
      <c r="K1643" s="68">
        <f t="shared" si="196"/>
        <v>1</v>
      </c>
    </row>
    <row r="1644" spans="2:11" x14ac:dyDescent="0.25">
      <c r="B1644" s="25" t="s">
        <v>347</v>
      </c>
      <c r="C1644" s="26" t="s">
        <v>348</v>
      </c>
      <c r="D1644" s="18" t="s">
        <v>18</v>
      </c>
      <c r="E1644" s="19">
        <v>1</v>
      </c>
      <c r="F1644" s="25">
        <v>0</v>
      </c>
      <c r="G1644" s="40">
        <v>0</v>
      </c>
      <c r="H1644" s="25">
        <v>0</v>
      </c>
      <c r="I1644" s="25">
        <v>1</v>
      </c>
      <c r="J1644" s="25">
        <v>0</v>
      </c>
      <c r="K1644" s="68">
        <f t="shared" si="196"/>
        <v>1</v>
      </c>
    </row>
    <row r="1645" spans="2:11" x14ac:dyDescent="0.25">
      <c r="B1645" s="25" t="s">
        <v>211</v>
      </c>
      <c r="C1645" s="26" t="s">
        <v>212</v>
      </c>
      <c r="D1645" s="18" t="s">
        <v>13</v>
      </c>
      <c r="E1645" s="19">
        <v>12</v>
      </c>
      <c r="F1645" s="25">
        <v>0</v>
      </c>
      <c r="G1645" s="40">
        <v>96</v>
      </c>
      <c r="H1645" s="25">
        <v>84</v>
      </c>
      <c r="I1645" s="25">
        <v>12</v>
      </c>
      <c r="J1645" s="25">
        <v>96</v>
      </c>
      <c r="K1645" s="68">
        <f t="shared" si="196"/>
        <v>108</v>
      </c>
    </row>
    <row r="1646" spans="2:11" x14ac:dyDescent="0.25">
      <c r="B1646" s="25" t="s">
        <v>106</v>
      </c>
      <c r="C1646" s="26" t="s">
        <v>107</v>
      </c>
      <c r="D1646" s="18" t="s">
        <v>18</v>
      </c>
      <c r="E1646" s="19">
        <v>0</v>
      </c>
      <c r="F1646" s="25">
        <v>0</v>
      </c>
      <c r="G1646" s="40">
        <v>3</v>
      </c>
      <c r="H1646" s="25">
        <v>3</v>
      </c>
      <c r="I1646" s="25">
        <v>0</v>
      </c>
      <c r="J1646" s="25">
        <v>3</v>
      </c>
      <c r="K1646" s="68">
        <f t="shared" si="196"/>
        <v>3</v>
      </c>
    </row>
    <row r="1647" spans="2:11" x14ac:dyDescent="0.25">
      <c r="B1647" s="131" t="s">
        <v>349</v>
      </c>
      <c r="C1647" s="132" t="s">
        <v>350</v>
      </c>
      <c r="D1647" s="18" t="s">
        <v>13</v>
      </c>
      <c r="E1647" s="19">
        <v>0</v>
      </c>
      <c r="F1647" s="25">
        <v>0</v>
      </c>
      <c r="G1647" s="40">
        <v>2</v>
      </c>
      <c r="H1647" s="25">
        <v>0</v>
      </c>
      <c r="I1647" s="25">
        <v>0</v>
      </c>
      <c r="J1647" s="25">
        <v>2</v>
      </c>
      <c r="K1647" s="68">
        <f t="shared" si="196"/>
        <v>2</v>
      </c>
    </row>
    <row r="1648" spans="2:11" x14ac:dyDescent="0.25">
      <c r="B1648" s="131"/>
      <c r="C1648" s="132"/>
      <c r="D1648" s="18" t="s">
        <v>18</v>
      </c>
      <c r="E1648" s="19">
        <v>5</v>
      </c>
      <c r="F1648" s="25">
        <v>0</v>
      </c>
      <c r="G1648" s="40">
        <v>16</v>
      </c>
      <c r="H1648" s="25">
        <v>6</v>
      </c>
      <c r="I1648" s="25">
        <v>5</v>
      </c>
      <c r="J1648" s="25">
        <v>16</v>
      </c>
      <c r="K1648" s="68">
        <f t="shared" si="196"/>
        <v>21</v>
      </c>
    </row>
    <row r="1649" spans="2:11" x14ac:dyDescent="0.25">
      <c r="B1649" s="130" t="s">
        <v>27</v>
      </c>
      <c r="C1649" s="130"/>
      <c r="D1649" s="130"/>
      <c r="E1649" s="33">
        <f>SUM(E1600:E1648)</f>
        <v>918</v>
      </c>
      <c r="F1649" s="33">
        <f t="shared" ref="F1649:K1649" si="197">SUM(F1600:F1648)</f>
        <v>32</v>
      </c>
      <c r="G1649" s="33">
        <f t="shared" si="197"/>
        <v>1224</v>
      </c>
      <c r="H1649" s="33">
        <f t="shared" si="197"/>
        <v>987</v>
      </c>
      <c r="I1649" s="33">
        <f t="shared" si="197"/>
        <v>918</v>
      </c>
      <c r="J1649" s="33">
        <f t="shared" si="197"/>
        <v>1224</v>
      </c>
      <c r="K1649" s="33">
        <f t="shared" si="197"/>
        <v>2142</v>
      </c>
    </row>
    <row r="1650" spans="2:11" x14ac:dyDescent="0.25">
      <c r="B1650" s="133"/>
      <c r="C1650" s="133"/>
      <c r="D1650" s="133"/>
      <c r="E1650" s="133"/>
      <c r="F1650" s="133"/>
      <c r="G1650" s="133"/>
      <c r="H1650" s="133"/>
      <c r="I1650" s="133"/>
      <c r="J1650" s="133"/>
      <c r="K1650" s="133"/>
    </row>
    <row r="1651" spans="2:11" x14ac:dyDescent="0.25">
      <c r="B1651" s="145" t="s">
        <v>28</v>
      </c>
      <c r="C1651" s="145"/>
      <c r="D1651" s="145" t="s">
        <v>2</v>
      </c>
      <c r="E1651" s="145" t="s">
        <v>3</v>
      </c>
      <c r="F1651" s="145"/>
      <c r="G1651" s="145" t="s">
        <v>4</v>
      </c>
      <c r="H1651" s="145"/>
      <c r="I1651" s="145" t="s">
        <v>5</v>
      </c>
      <c r="J1651" s="145"/>
      <c r="K1651" s="145"/>
    </row>
    <row r="1652" spans="2:11" ht="22.5" x14ac:dyDescent="0.25">
      <c r="B1652" s="145"/>
      <c r="C1652" s="145"/>
      <c r="D1652" s="145"/>
      <c r="E1652" s="38" t="s">
        <v>6</v>
      </c>
      <c r="F1652" s="38" t="s">
        <v>7</v>
      </c>
      <c r="G1652" s="38" t="s">
        <v>6</v>
      </c>
      <c r="H1652" s="38" t="s">
        <v>1173</v>
      </c>
      <c r="I1652" s="38" t="s">
        <v>8</v>
      </c>
      <c r="J1652" s="38" t="s">
        <v>9</v>
      </c>
      <c r="K1652" s="38" t="s">
        <v>10</v>
      </c>
    </row>
    <row r="1653" spans="2:11" x14ac:dyDescent="0.25">
      <c r="B1653" s="25" t="s">
        <v>34</v>
      </c>
      <c r="C1653" s="26" t="s">
        <v>35</v>
      </c>
      <c r="D1653" s="18" t="s">
        <v>18</v>
      </c>
      <c r="E1653" s="19">
        <v>6</v>
      </c>
      <c r="F1653" s="25">
        <v>0</v>
      </c>
      <c r="G1653" s="40">
        <v>0</v>
      </c>
      <c r="H1653" s="25">
        <v>0</v>
      </c>
      <c r="I1653" s="25">
        <v>6</v>
      </c>
      <c r="J1653" s="25">
        <v>0</v>
      </c>
      <c r="K1653" s="40">
        <f>J1653+I1653</f>
        <v>6</v>
      </c>
    </row>
    <row r="1654" spans="2:11" x14ac:dyDescent="0.25">
      <c r="B1654" s="25" t="s">
        <v>214</v>
      </c>
      <c r="C1654" s="26" t="s">
        <v>215</v>
      </c>
      <c r="D1654" s="18" t="s">
        <v>18</v>
      </c>
      <c r="E1654" s="19">
        <v>3</v>
      </c>
      <c r="F1654" s="25">
        <v>0</v>
      </c>
      <c r="G1654" s="40">
        <v>1</v>
      </c>
      <c r="H1654" s="25">
        <v>0</v>
      </c>
      <c r="I1654" s="25">
        <v>3</v>
      </c>
      <c r="J1654" s="25">
        <v>1</v>
      </c>
      <c r="K1654" s="68">
        <f t="shared" ref="K1654:K1658" si="198">J1654+I1654</f>
        <v>4</v>
      </c>
    </row>
    <row r="1655" spans="2:11" x14ac:dyDescent="0.25">
      <c r="B1655" s="25" t="s">
        <v>216</v>
      </c>
      <c r="C1655" s="26" t="s">
        <v>217</v>
      </c>
      <c r="D1655" s="18" t="s">
        <v>18</v>
      </c>
      <c r="E1655" s="19">
        <v>2</v>
      </c>
      <c r="F1655" s="25">
        <v>0</v>
      </c>
      <c r="G1655" s="40">
        <v>0</v>
      </c>
      <c r="H1655" s="25">
        <v>0</v>
      </c>
      <c r="I1655" s="25">
        <v>2</v>
      </c>
      <c r="J1655" s="25">
        <v>0</v>
      </c>
      <c r="K1655" s="68">
        <f t="shared" si="198"/>
        <v>2</v>
      </c>
    </row>
    <row r="1656" spans="2:11" x14ac:dyDescent="0.25">
      <c r="B1656" s="25" t="s">
        <v>357</v>
      </c>
      <c r="C1656" s="26" t="s">
        <v>358</v>
      </c>
      <c r="D1656" s="18" t="s">
        <v>18</v>
      </c>
      <c r="E1656" s="19">
        <v>1</v>
      </c>
      <c r="F1656" s="25">
        <v>0</v>
      </c>
      <c r="G1656" s="40">
        <v>0</v>
      </c>
      <c r="H1656" s="25">
        <v>0</v>
      </c>
      <c r="I1656" s="25">
        <v>1</v>
      </c>
      <c r="J1656" s="25">
        <v>0</v>
      </c>
      <c r="K1656" s="68">
        <f t="shared" si="198"/>
        <v>1</v>
      </c>
    </row>
    <row r="1657" spans="2:11" x14ac:dyDescent="0.25">
      <c r="B1657" s="25" t="s">
        <v>48</v>
      </c>
      <c r="C1657" s="26" t="s">
        <v>49</v>
      </c>
      <c r="D1657" s="18" t="s">
        <v>18</v>
      </c>
      <c r="E1657" s="19">
        <v>3</v>
      </c>
      <c r="F1657" s="25">
        <v>0</v>
      </c>
      <c r="G1657" s="40">
        <v>0</v>
      </c>
      <c r="H1657" s="25">
        <v>0</v>
      </c>
      <c r="I1657" s="25">
        <v>3</v>
      </c>
      <c r="J1657" s="25">
        <v>0</v>
      </c>
      <c r="K1657" s="68">
        <f t="shared" si="198"/>
        <v>3</v>
      </c>
    </row>
    <row r="1658" spans="2:11" x14ac:dyDescent="0.25">
      <c r="B1658" s="25" t="s">
        <v>84</v>
      </c>
      <c r="C1658" s="26" t="s">
        <v>85</v>
      </c>
      <c r="D1658" s="18" t="s">
        <v>18</v>
      </c>
      <c r="E1658" s="19">
        <v>3</v>
      </c>
      <c r="F1658" s="25">
        <v>0</v>
      </c>
      <c r="G1658" s="40">
        <v>1</v>
      </c>
      <c r="H1658" s="25">
        <v>0</v>
      </c>
      <c r="I1658" s="25">
        <v>3</v>
      </c>
      <c r="J1658" s="25">
        <v>1</v>
      </c>
      <c r="K1658" s="68">
        <f t="shared" si="198"/>
        <v>4</v>
      </c>
    </row>
    <row r="1659" spans="2:11" x14ac:dyDescent="0.25">
      <c r="B1659" s="130" t="s">
        <v>27</v>
      </c>
      <c r="C1659" s="130"/>
      <c r="D1659" s="130"/>
      <c r="E1659" s="33">
        <f>SUM(E1653:E1658)</f>
        <v>18</v>
      </c>
      <c r="F1659" s="33">
        <f t="shared" ref="F1659:K1659" si="199">SUM(F1653:F1658)</f>
        <v>0</v>
      </c>
      <c r="G1659" s="33">
        <f t="shared" si="199"/>
        <v>2</v>
      </c>
      <c r="H1659" s="33">
        <f t="shared" si="199"/>
        <v>0</v>
      </c>
      <c r="I1659" s="33">
        <f t="shared" si="199"/>
        <v>18</v>
      </c>
      <c r="J1659" s="33">
        <f t="shared" si="199"/>
        <v>2</v>
      </c>
      <c r="K1659" s="33">
        <f t="shared" si="199"/>
        <v>20</v>
      </c>
    </row>
    <row r="1660" spans="2:11" x14ac:dyDescent="0.25">
      <c r="B1660" s="133"/>
      <c r="C1660" s="133"/>
      <c r="D1660" s="133"/>
      <c r="E1660" s="133"/>
      <c r="F1660" s="133"/>
      <c r="G1660" s="133"/>
      <c r="H1660" s="133"/>
      <c r="I1660" s="133"/>
      <c r="J1660" s="133"/>
      <c r="K1660" s="133"/>
    </row>
    <row r="1661" spans="2:11" x14ac:dyDescent="0.25">
      <c r="B1661" s="145" t="s">
        <v>58</v>
      </c>
      <c r="C1661" s="145"/>
      <c r="D1661" s="145" t="s">
        <v>2</v>
      </c>
      <c r="E1661" s="145" t="s">
        <v>3</v>
      </c>
      <c r="F1661" s="145"/>
      <c r="G1661" s="145" t="s">
        <v>4</v>
      </c>
      <c r="H1661" s="145"/>
      <c r="I1661" s="145" t="s">
        <v>5</v>
      </c>
      <c r="J1661" s="145"/>
      <c r="K1661" s="145"/>
    </row>
    <row r="1662" spans="2:11" ht="22.5" x14ac:dyDescent="0.25">
      <c r="B1662" s="145"/>
      <c r="C1662" s="145"/>
      <c r="D1662" s="145"/>
      <c r="E1662" s="38" t="s">
        <v>6</v>
      </c>
      <c r="F1662" s="38" t="s">
        <v>7</v>
      </c>
      <c r="G1662" s="38" t="s">
        <v>6</v>
      </c>
      <c r="H1662" s="38" t="s">
        <v>1173</v>
      </c>
      <c r="I1662" s="38" t="s">
        <v>8</v>
      </c>
      <c r="J1662" s="38" t="s">
        <v>9</v>
      </c>
      <c r="K1662" s="38" t="s">
        <v>10</v>
      </c>
    </row>
    <row r="1663" spans="2:11" x14ac:dyDescent="0.25">
      <c r="B1663" s="25" t="s">
        <v>359</v>
      </c>
      <c r="C1663" s="26" t="s">
        <v>360</v>
      </c>
      <c r="D1663" s="18" t="s">
        <v>65</v>
      </c>
      <c r="E1663" s="19">
        <v>1</v>
      </c>
      <c r="F1663" s="25">
        <v>0</v>
      </c>
      <c r="G1663" s="40">
        <v>0</v>
      </c>
      <c r="H1663" s="25">
        <v>0</v>
      </c>
      <c r="I1663" s="25">
        <v>1</v>
      </c>
      <c r="J1663" s="25">
        <v>0</v>
      </c>
      <c r="K1663" s="40">
        <f>J1663+I1663</f>
        <v>1</v>
      </c>
    </row>
    <row r="1664" spans="2:11" x14ac:dyDescent="0.25">
      <c r="B1664" s="25" t="s">
        <v>63</v>
      </c>
      <c r="C1664" s="26" t="s">
        <v>64</v>
      </c>
      <c r="D1664" s="18" t="s">
        <v>65</v>
      </c>
      <c r="E1664" s="19">
        <v>17</v>
      </c>
      <c r="F1664" s="25">
        <v>0</v>
      </c>
      <c r="G1664" s="40">
        <v>1</v>
      </c>
      <c r="H1664" s="25">
        <v>0</v>
      </c>
      <c r="I1664" s="25">
        <v>17</v>
      </c>
      <c r="J1664" s="25">
        <v>1</v>
      </c>
      <c r="K1664" s="68">
        <f t="shared" ref="K1664:K1676" si="200">J1664+I1664</f>
        <v>18</v>
      </c>
    </row>
    <row r="1665" spans="2:11" x14ac:dyDescent="0.25">
      <c r="B1665" s="25" t="s">
        <v>177</v>
      </c>
      <c r="C1665" s="26" t="s">
        <v>178</v>
      </c>
      <c r="D1665" s="18" t="s">
        <v>65</v>
      </c>
      <c r="E1665" s="19">
        <v>27</v>
      </c>
      <c r="F1665" s="25">
        <v>0</v>
      </c>
      <c r="G1665" s="40">
        <v>2</v>
      </c>
      <c r="H1665" s="25">
        <v>0</v>
      </c>
      <c r="I1665" s="25">
        <v>27</v>
      </c>
      <c r="J1665" s="25">
        <v>2</v>
      </c>
      <c r="K1665" s="68">
        <f t="shared" si="200"/>
        <v>29</v>
      </c>
    </row>
    <row r="1666" spans="2:11" x14ac:dyDescent="0.25">
      <c r="B1666" s="25" t="s">
        <v>365</v>
      </c>
      <c r="C1666" s="26" t="s">
        <v>366</v>
      </c>
      <c r="D1666" s="18" t="s">
        <v>65</v>
      </c>
      <c r="E1666" s="19">
        <v>2</v>
      </c>
      <c r="F1666" s="25">
        <v>0</v>
      </c>
      <c r="G1666" s="40">
        <v>0</v>
      </c>
      <c r="H1666" s="25">
        <v>0</v>
      </c>
      <c r="I1666" s="25">
        <v>2</v>
      </c>
      <c r="J1666" s="25">
        <v>0</v>
      </c>
      <c r="K1666" s="68">
        <f t="shared" si="200"/>
        <v>2</v>
      </c>
    </row>
    <row r="1667" spans="2:11" x14ac:dyDescent="0.25">
      <c r="B1667" s="25" t="s">
        <v>68</v>
      </c>
      <c r="C1667" s="26" t="s">
        <v>69</v>
      </c>
      <c r="D1667" s="18" t="s">
        <v>65</v>
      </c>
      <c r="E1667" s="19">
        <v>2</v>
      </c>
      <c r="F1667" s="25">
        <v>0</v>
      </c>
      <c r="G1667" s="40">
        <v>0</v>
      </c>
      <c r="H1667" s="25">
        <v>0</v>
      </c>
      <c r="I1667" s="25">
        <v>2</v>
      </c>
      <c r="J1667" s="25">
        <v>0</v>
      </c>
      <c r="K1667" s="68">
        <f t="shared" si="200"/>
        <v>2</v>
      </c>
    </row>
    <row r="1668" spans="2:11" x14ac:dyDescent="0.25">
      <c r="B1668" s="25" t="s">
        <v>70</v>
      </c>
      <c r="C1668" s="26" t="s">
        <v>71</v>
      </c>
      <c r="D1668" s="18" t="s">
        <v>65</v>
      </c>
      <c r="E1668" s="19">
        <v>1</v>
      </c>
      <c r="F1668" s="25">
        <v>0</v>
      </c>
      <c r="G1668" s="40">
        <v>0</v>
      </c>
      <c r="H1668" s="25">
        <v>0</v>
      </c>
      <c r="I1668" s="25">
        <v>1</v>
      </c>
      <c r="J1668" s="25">
        <v>0</v>
      </c>
      <c r="K1668" s="68">
        <f t="shared" si="200"/>
        <v>1</v>
      </c>
    </row>
    <row r="1669" spans="2:11" x14ac:dyDescent="0.25">
      <c r="B1669" s="25" t="s">
        <v>218</v>
      </c>
      <c r="C1669" s="26" t="s">
        <v>219</v>
      </c>
      <c r="D1669" s="18" t="s">
        <v>65</v>
      </c>
      <c r="E1669" s="19">
        <v>9</v>
      </c>
      <c r="F1669" s="25">
        <v>0</v>
      </c>
      <c r="G1669" s="40">
        <v>0</v>
      </c>
      <c r="H1669" s="25">
        <v>0</v>
      </c>
      <c r="I1669" s="25">
        <v>9</v>
      </c>
      <c r="J1669" s="25">
        <v>0</v>
      </c>
      <c r="K1669" s="68">
        <f t="shared" si="200"/>
        <v>9</v>
      </c>
    </row>
    <row r="1670" spans="2:11" x14ac:dyDescent="0.25">
      <c r="B1670" s="25" t="s">
        <v>220</v>
      </c>
      <c r="C1670" s="26" t="s">
        <v>221</v>
      </c>
      <c r="D1670" s="18" t="s">
        <v>65</v>
      </c>
      <c r="E1670" s="19">
        <v>3</v>
      </c>
      <c r="F1670" s="25">
        <v>0</v>
      </c>
      <c r="G1670" s="40">
        <v>0</v>
      </c>
      <c r="H1670" s="25">
        <v>0</v>
      </c>
      <c r="I1670" s="25">
        <v>3</v>
      </c>
      <c r="J1670" s="25">
        <v>0</v>
      </c>
      <c r="K1670" s="68">
        <f t="shared" si="200"/>
        <v>3</v>
      </c>
    </row>
    <row r="1671" spans="2:11" x14ac:dyDescent="0.25">
      <c r="B1671" s="25" t="s">
        <v>222</v>
      </c>
      <c r="C1671" s="26" t="s">
        <v>223</v>
      </c>
      <c r="D1671" s="18" t="s">
        <v>65</v>
      </c>
      <c r="E1671" s="19">
        <v>1</v>
      </c>
      <c r="F1671" s="25">
        <v>0</v>
      </c>
      <c r="G1671" s="40">
        <v>0</v>
      </c>
      <c r="H1671" s="25">
        <v>0</v>
      </c>
      <c r="I1671" s="25">
        <v>1</v>
      </c>
      <c r="J1671" s="25">
        <v>0</v>
      </c>
      <c r="K1671" s="68">
        <f t="shared" si="200"/>
        <v>1</v>
      </c>
    </row>
    <row r="1672" spans="2:11" x14ac:dyDescent="0.25">
      <c r="B1672" s="25" t="s">
        <v>367</v>
      </c>
      <c r="C1672" s="26" t="s">
        <v>368</v>
      </c>
      <c r="D1672" s="18" t="s">
        <v>31</v>
      </c>
      <c r="E1672" s="19">
        <v>0</v>
      </c>
      <c r="F1672" s="25">
        <v>0</v>
      </c>
      <c r="G1672" s="40">
        <v>5</v>
      </c>
      <c r="H1672" s="25">
        <v>0</v>
      </c>
      <c r="I1672" s="25">
        <v>0</v>
      </c>
      <c r="J1672" s="25">
        <v>5</v>
      </c>
      <c r="K1672" s="68">
        <f t="shared" si="200"/>
        <v>5</v>
      </c>
    </row>
    <row r="1673" spans="2:11" x14ac:dyDescent="0.25">
      <c r="B1673" s="131" t="s">
        <v>116</v>
      </c>
      <c r="C1673" s="132" t="s">
        <v>117</v>
      </c>
      <c r="D1673" s="18" t="s">
        <v>31</v>
      </c>
      <c r="E1673" s="19">
        <v>0</v>
      </c>
      <c r="F1673" s="25">
        <v>0</v>
      </c>
      <c r="G1673" s="40">
        <v>11</v>
      </c>
      <c r="H1673" s="25">
        <v>0</v>
      </c>
      <c r="I1673" s="25">
        <v>0</v>
      </c>
      <c r="J1673" s="25">
        <v>11</v>
      </c>
      <c r="K1673" s="68">
        <f t="shared" si="200"/>
        <v>11</v>
      </c>
    </row>
    <row r="1674" spans="2:11" x14ac:dyDescent="0.25">
      <c r="B1674" s="131"/>
      <c r="C1674" s="132"/>
      <c r="D1674" s="18" t="s">
        <v>65</v>
      </c>
      <c r="E1674" s="19">
        <v>221</v>
      </c>
      <c r="F1674" s="25">
        <v>0</v>
      </c>
      <c r="G1674" s="40">
        <v>54</v>
      </c>
      <c r="H1674" s="25">
        <v>0</v>
      </c>
      <c r="I1674" s="25">
        <v>221</v>
      </c>
      <c r="J1674" s="25">
        <v>54</v>
      </c>
      <c r="K1674" s="68">
        <f t="shared" si="200"/>
        <v>275</v>
      </c>
    </row>
    <row r="1675" spans="2:11" x14ac:dyDescent="0.25">
      <c r="B1675" s="25" t="s">
        <v>547</v>
      </c>
      <c r="C1675" s="26" t="s">
        <v>548</v>
      </c>
      <c r="D1675" s="18" t="s">
        <v>65</v>
      </c>
      <c r="E1675" s="19">
        <v>1</v>
      </c>
      <c r="F1675" s="25">
        <v>0</v>
      </c>
      <c r="G1675" s="40">
        <v>0</v>
      </c>
      <c r="H1675" s="25">
        <v>0</v>
      </c>
      <c r="I1675" s="25">
        <v>1</v>
      </c>
      <c r="J1675" s="25">
        <v>0</v>
      </c>
      <c r="K1675" s="68">
        <f t="shared" si="200"/>
        <v>1</v>
      </c>
    </row>
    <row r="1676" spans="2:11" x14ac:dyDescent="0.25">
      <c r="B1676" s="25" t="s">
        <v>373</v>
      </c>
      <c r="C1676" s="26" t="s">
        <v>374</v>
      </c>
      <c r="D1676" s="18" t="s">
        <v>31</v>
      </c>
      <c r="E1676" s="19">
        <v>1</v>
      </c>
      <c r="F1676" s="25">
        <v>0</v>
      </c>
      <c r="G1676" s="40">
        <v>0</v>
      </c>
      <c r="H1676" s="25">
        <v>0</v>
      </c>
      <c r="I1676" s="25">
        <v>1</v>
      </c>
      <c r="J1676" s="25">
        <v>0</v>
      </c>
      <c r="K1676" s="68">
        <f t="shared" si="200"/>
        <v>1</v>
      </c>
    </row>
    <row r="1677" spans="2:11" x14ac:dyDescent="0.25">
      <c r="B1677" s="130" t="s">
        <v>27</v>
      </c>
      <c r="C1677" s="130"/>
      <c r="D1677" s="130"/>
      <c r="E1677" s="33">
        <f>SUM(E1663:E1676)</f>
        <v>286</v>
      </c>
      <c r="F1677" s="33">
        <f t="shared" ref="F1677:K1677" si="201">SUM(F1663:F1676)</f>
        <v>0</v>
      </c>
      <c r="G1677" s="33">
        <f t="shared" si="201"/>
        <v>73</v>
      </c>
      <c r="H1677" s="33">
        <f t="shared" si="201"/>
        <v>0</v>
      </c>
      <c r="I1677" s="33">
        <f t="shared" si="201"/>
        <v>286</v>
      </c>
      <c r="J1677" s="33">
        <f t="shared" si="201"/>
        <v>73</v>
      </c>
      <c r="K1677" s="33">
        <f t="shared" si="201"/>
        <v>359</v>
      </c>
    </row>
    <row r="1678" spans="2:11" x14ac:dyDescent="0.25">
      <c r="B1678" s="133"/>
      <c r="C1678" s="133"/>
      <c r="D1678" s="133"/>
      <c r="E1678" s="133"/>
      <c r="F1678" s="133"/>
      <c r="G1678" s="133"/>
      <c r="H1678" s="133"/>
      <c r="I1678" s="133"/>
      <c r="J1678" s="133"/>
      <c r="K1678" s="133"/>
    </row>
    <row r="1679" spans="2:11" x14ac:dyDescent="0.25">
      <c r="B1679" s="130" t="s">
        <v>82</v>
      </c>
      <c r="C1679" s="130"/>
      <c r="D1679" s="130"/>
      <c r="E1679" s="33">
        <f t="shared" ref="E1679:K1679" si="202">E1677+E1659+E1649</f>
        <v>1222</v>
      </c>
      <c r="F1679" s="33">
        <f t="shared" si="202"/>
        <v>32</v>
      </c>
      <c r="G1679" s="33">
        <f t="shared" si="202"/>
        <v>1299</v>
      </c>
      <c r="H1679" s="33">
        <f t="shared" si="202"/>
        <v>987</v>
      </c>
      <c r="I1679" s="33">
        <f t="shared" si="202"/>
        <v>1222</v>
      </c>
      <c r="J1679" s="33">
        <f t="shared" si="202"/>
        <v>1299</v>
      </c>
      <c r="K1679" s="33">
        <f t="shared" si="202"/>
        <v>2521</v>
      </c>
    </row>
    <row r="1680" spans="2:11" x14ac:dyDescent="0.25">
      <c r="B1680" s="4"/>
      <c r="C1680" s="4"/>
      <c r="D1680" s="4"/>
      <c r="E1680" s="9"/>
      <c r="F1680" s="4"/>
      <c r="G1680" s="4"/>
      <c r="H1680" s="4"/>
      <c r="I1680" s="4"/>
      <c r="J1680" s="4"/>
      <c r="K1680" s="4"/>
    </row>
    <row r="1681" spans="2:11" x14ac:dyDescent="0.25">
      <c r="B1681" s="4"/>
      <c r="C1681" s="4"/>
      <c r="D1681" s="4"/>
      <c r="E1681" s="9"/>
      <c r="F1681" s="4"/>
      <c r="G1681" s="4"/>
      <c r="H1681" s="4"/>
      <c r="I1681" s="4"/>
      <c r="J1681" s="4"/>
      <c r="K1681" s="4"/>
    </row>
    <row r="1682" spans="2:11" ht="18.75" x14ac:dyDescent="0.25">
      <c r="B1682" s="146" t="s">
        <v>734</v>
      </c>
      <c r="C1682" s="146"/>
      <c r="D1682" s="146"/>
      <c r="E1682" s="146"/>
      <c r="F1682" s="146"/>
      <c r="G1682" s="146"/>
      <c r="H1682" s="146"/>
      <c r="I1682" s="146"/>
      <c r="J1682" s="146"/>
      <c r="K1682" s="146"/>
    </row>
    <row r="1683" spans="2:11" x14ac:dyDescent="0.25">
      <c r="B1683" s="145" t="s">
        <v>1</v>
      </c>
      <c r="C1683" s="145"/>
      <c r="D1683" s="145" t="s">
        <v>2</v>
      </c>
      <c r="E1683" s="145" t="s">
        <v>3</v>
      </c>
      <c r="F1683" s="145"/>
      <c r="G1683" s="145" t="s">
        <v>4</v>
      </c>
      <c r="H1683" s="145"/>
      <c r="I1683" s="145" t="s">
        <v>5</v>
      </c>
      <c r="J1683" s="145"/>
      <c r="K1683" s="145"/>
    </row>
    <row r="1684" spans="2:11" ht="22.5" x14ac:dyDescent="0.25">
      <c r="B1684" s="145"/>
      <c r="C1684" s="145"/>
      <c r="D1684" s="145"/>
      <c r="E1684" s="38" t="s">
        <v>6</v>
      </c>
      <c r="F1684" s="38" t="s">
        <v>7</v>
      </c>
      <c r="G1684" s="38" t="s">
        <v>6</v>
      </c>
      <c r="H1684" s="38" t="s">
        <v>1173</v>
      </c>
      <c r="I1684" s="38" t="s">
        <v>8</v>
      </c>
      <c r="J1684" s="38" t="s">
        <v>9</v>
      </c>
      <c r="K1684" s="38" t="s">
        <v>10</v>
      </c>
    </row>
    <row r="1685" spans="2:11" x14ac:dyDescent="0.25">
      <c r="B1685" s="25" t="s">
        <v>319</v>
      </c>
      <c r="C1685" s="26" t="s">
        <v>320</v>
      </c>
      <c r="D1685" s="18" t="s">
        <v>18</v>
      </c>
      <c r="E1685" s="19">
        <v>85</v>
      </c>
      <c r="F1685" s="25">
        <v>0</v>
      </c>
      <c r="G1685" s="40">
        <v>30</v>
      </c>
      <c r="H1685" s="25">
        <v>0</v>
      </c>
      <c r="I1685" s="25">
        <v>85</v>
      </c>
      <c r="J1685" s="25">
        <v>30</v>
      </c>
      <c r="K1685" s="40">
        <f>J1685+I1685</f>
        <v>115</v>
      </c>
    </row>
    <row r="1686" spans="2:11" x14ac:dyDescent="0.25">
      <c r="B1686" s="25" t="s">
        <v>96</v>
      </c>
      <c r="C1686" s="26" t="s">
        <v>97</v>
      </c>
      <c r="D1686" s="18" t="s">
        <v>18</v>
      </c>
      <c r="E1686" s="19">
        <v>294</v>
      </c>
      <c r="F1686" s="25">
        <v>0</v>
      </c>
      <c r="G1686" s="40">
        <v>243</v>
      </c>
      <c r="H1686" s="25">
        <v>10</v>
      </c>
      <c r="I1686" s="25">
        <v>294</v>
      </c>
      <c r="J1686" s="25">
        <v>243</v>
      </c>
      <c r="K1686" s="68">
        <f t="shared" ref="K1686:K1713" si="203">J1686+I1686</f>
        <v>537</v>
      </c>
    </row>
    <row r="1687" spans="2:11" x14ac:dyDescent="0.25">
      <c r="B1687" s="25" t="s">
        <v>321</v>
      </c>
      <c r="C1687" s="26" t="s">
        <v>322</v>
      </c>
      <c r="D1687" s="18" t="s">
        <v>18</v>
      </c>
      <c r="E1687" s="19">
        <v>34</v>
      </c>
      <c r="F1687" s="25">
        <v>0</v>
      </c>
      <c r="G1687" s="40">
        <v>25</v>
      </c>
      <c r="H1687" s="25">
        <v>5</v>
      </c>
      <c r="I1687" s="25">
        <v>34</v>
      </c>
      <c r="J1687" s="25">
        <v>25</v>
      </c>
      <c r="K1687" s="68">
        <f t="shared" si="203"/>
        <v>59</v>
      </c>
    </row>
    <row r="1688" spans="2:11" x14ac:dyDescent="0.25">
      <c r="B1688" s="25" t="s">
        <v>11</v>
      </c>
      <c r="C1688" s="26" t="s">
        <v>12</v>
      </c>
      <c r="D1688" s="18" t="s">
        <v>18</v>
      </c>
      <c r="E1688" s="19">
        <v>14</v>
      </c>
      <c r="F1688" s="25">
        <v>0</v>
      </c>
      <c r="G1688" s="40">
        <v>0</v>
      </c>
      <c r="H1688" s="25">
        <v>0</v>
      </c>
      <c r="I1688" s="25">
        <v>14</v>
      </c>
      <c r="J1688" s="25">
        <v>0</v>
      </c>
      <c r="K1688" s="68">
        <f t="shared" si="203"/>
        <v>14</v>
      </c>
    </row>
    <row r="1689" spans="2:11" x14ac:dyDescent="0.25">
      <c r="B1689" s="25" t="s">
        <v>183</v>
      </c>
      <c r="C1689" s="26" t="s">
        <v>184</v>
      </c>
      <c r="D1689" s="18" t="s">
        <v>18</v>
      </c>
      <c r="E1689" s="19">
        <v>0</v>
      </c>
      <c r="F1689" s="25">
        <v>0</v>
      </c>
      <c r="G1689" s="40">
        <v>5</v>
      </c>
      <c r="H1689" s="25">
        <v>5</v>
      </c>
      <c r="I1689" s="25">
        <v>0</v>
      </c>
      <c r="J1689" s="25">
        <v>5</v>
      </c>
      <c r="K1689" s="68">
        <f t="shared" si="203"/>
        <v>5</v>
      </c>
    </row>
    <row r="1690" spans="2:11" x14ac:dyDescent="0.25">
      <c r="B1690" s="25" t="s">
        <v>98</v>
      </c>
      <c r="C1690" s="26" t="s">
        <v>99</v>
      </c>
      <c r="D1690" s="18" t="s">
        <v>18</v>
      </c>
      <c r="E1690" s="19">
        <v>2</v>
      </c>
      <c r="F1690" s="25">
        <v>0</v>
      </c>
      <c r="G1690" s="40">
        <v>2</v>
      </c>
      <c r="H1690" s="25">
        <v>1</v>
      </c>
      <c r="I1690" s="25">
        <v>2</v>
      </c>
      <c r="J1690" s="25">
        <v>2</v>
      </c>
      <c r="K1690" s="68">
        <f t="shared" si="203"/>
        <v>4</v>
      </c>
    </row>
    <row r="1691" spans="2:11" x14ac:dyDescent="0.25">
      <c r="B1691" s="25" t="s">
        <v>323</v>
      </c>
      <c r="C1691" s="26" t="s">
        <v>324</v>
      </c>
      <c r="D1691" s="18" t="s">
        <v>18</v>
      </c>
      <c r="E1691" s="19">
        <v>668</v>
      </c>
      <c r="F1691" s="25">
        <v>0</v>
      </c>
      <c r="G1691" s="40">
        <v>0</v>
      </c>
      <c r="H1691" s="25">
        <v>0</v>
      </c>
      <c r="I1691" s="25">
        <v>668</v>
      </c>
      <c r="J1691" s="25">
        <v>0</v>
      </c>
      <c r="K1691" s="68">
        <f t="shared" si="203"/>
        <v>668</v>
      </c>
    </row>
    <row r="1692" spans="2:11" x14ac:dyDescent="0.25">
      <c r="B1692" s="25" t="s">
        <v>713</v>
      </c>
      <c r="C1692" s="26" t="s">
        <v>714</v>
      </c>
      <c r="D1692" s="18" t="s">
        <v>18</v>
      </c>
      <c r="E1692" s="19">
        <v>8</v>
      </c>
      <c r="F1692" s="25">
        <v>0</v>
      </c>
      <c r="G1692" s="40">
        <v>2</v>
      </c>
      <c r="H1692" s="25">
        <v>0</v>
      </c>
      <c r="I1692" s="25">
        <v>8</v>
      </c>
      <c r="J1692" s="25">
        <v>2</v>
      </c>
      <c r="K1692" s="68">
        <f t="shared" si="203"/>
        <v>10</v>
      </c>
    </row>
    <row r="1693" spans="2:11" x14ac:dyDescent="0.25">
      <c r="B1693" s="25" t="s">
        <v>14</v>
      </c>
      <c r="C1693" s="26" t="s">
        <v>15</v>
      </c>
      <c r="D1693" s="18" t="s">
        <v>18</v>
      </c>
      <c r="E1693" s="19">
        <v>228</v>
      </c>
      <c r="F1693" s="25">
        <v>0</v>
      </c>
      <c r="G1693" s="40">
        <v>24</v>
      </c>
      <c r="H1693" s="25">
        <v>1</v>
      </c>
      <c r="I1693" s="25">
        <v>228</v>
      </c>
      <c r="J1693" s="25">
        <v>24</v>
      </c>
      <c r="K1693" s="68">
        <f t="shared" si="203"/>
        <v>252</v>
      </c>
    </row>
    <row r="1694" spans="2:11" x14ac:dyDescent="0.25">
      <c r="B1694" s="25" t="s">
        <v>16</v>
      </c>
      <c r="C1694" s="26" t="s">
        <v>17</v>
      </c>
      <c r="D1694" s="18" t="s">
        <v>18</v>
      </c>
      <c r="E1694" s="19">
        <v>490</v>
      </c>
      <c r="F1694" s="25">
        <v>490</v>
      </c>
      <c r="G1694" s="40">
        <v>0</v>
      </c>
      <c r="H1694" s="25">
        <v>0</v>
      </c>
      <c r="I1694" s="25">
        <v>490</v>
      </c>
      <c r="J1694" s="25">
        <v>0</v>
      </c>
      <c r="K1694" s="68">
        <f t="shared" si="203"/>
        <v>490</v>
      </c>
    </row>
    <row r="1695" spans="2:11" x14ac:dyDescent="0.25">
      <c r="B1695" s="25" t="s">
        <v>173</v>
      </c>
      <c r="C1695" s="26" t="s">
        <v>174</v>
      </c>
      <c r="D1695" s="18" t="s">
        <v>18</v>
      </c>
      <c r="E1695" s="19">
        <v>10</v>
      </c>
      <c r="F1695" s="25">
        <v>0</v>
      </c>
      <c r="G1695" s="40">
        <v>0</v>
      </c>
      <c r="H1695" s="25">
        <v>0</v>
      </c>
      <c r="I1695" s="25">
        <v>10</v>
      </c>
      <c r="J1695" s="25">
        <v>0</v>
      </c>
      <c r="K1695" s="68">
        <f t="shared" si="203"/>
        <v>10</v>
      </c>
    </row>
    <row r="1696" spans="2:11" x14ac:dyDescent="0.25">
      <c r="B1696" s="25" t="s">
        <v>325</v>
      </c>
      <c r="C1696" s="26" t="s">
        <v>326</v>
      </c>
      <c r="D1696" s="18" t="s">
        <v>18</v>
      </c>
      <c r="E1696" s="19">
        <v>475</v>
      </c>
      <c r="F1696" s="25">
        <v>0</v>
      </c>
      <c r="G1696" s="40">
        <v>249</v>
      </c>
      <c r="H1696" s="25">
        <v>46</v>
      </c>
      <c r="I1696" s="25">
        <v>475</v>
      </c>
      <c r="J1696" s="25">
        <v>249</v>
      </c>
      <c r="K1696" s="68">
        <f t="shared" si="203"/>
        <v>724</v>
      </c>
    </row>
    <row r="1697" spans="2:11" x14ac:dyDescent="0.25">
      <c r="B1697" s="25" t="s">
        <v>327</v>
      </c>
      <c r="C1697" s="26" t="s">
        <v>328</v>
      </c>
      <c r="D1697" s="18" t="s">
        <v>18</v>
      </c>
      <c r="E1697" s="19">
        <v>1</v>
      </c>
      <c r="F1697" s="25">
        <v>0</v>
      </c>
      <c r="G1697" s="40">
        <v>0</v>
      </c>
      <c r="H1697" s="25">
        <v>0</v>
      </c>
      <c r="I1697" s="25">
        <v>1</v>
      </c>
      <c r="J1697" s="25">
        <v>0</v>
      </c>
      <c r="K1697" s="68">
        <f t="shared" si="203"/>
        <v>1</v>
      </c>
    </row>
    <row r="1698" spans="2:11" x14ac:dyDescent="0.25">
      <c r="B1698" s="25" t="s">
        <v>104</v>
      </c>
      <c r="C1698" s="26" t="s">
        <v>105</v>
      </c>
      <c r="D1698" s="18" t="s">
        <v>18</v>
      </c>
      <c r="E1698" s="19">
        <v>1</v>
      </c>
      <c r="F1698" s="25">
        <v>0</v>
      </c>
      <c r="G1698" s="40">
        <v>7</v>
      </c>
      <c r="H1698" s="25">
        <v>0</v>
      </c>
      <c r="I1698" s="25">
        <v>1</v>
      </c>
      <c r="J1698" s="25">
        <v>7</v>
      </c>
      <c r="K1698" s="68">
        <f t="shared" si="203"/>
        <v>8</v>
      </c>
    </row>
    <row r="1699" spans="2:11" x14ac:dyDescent="0.25">
      <c r="B1699" s="25" t="s">
        <v>486</v>
      </c>
      <c r="C1699" s="26" t="s">
        <v>487</v>
      </c>
      <c r="D1699" s="18" t="s">
        <v>18</v>
      </c>
      <c r="E1699" s="19">
        <v>1</v>
      </c>
      <c r="F1699" s="25">
        <v>0</v>
      </c>
      <c r="G1699" s="40">
        <v>0</v>
      </c>
      <c r="H1699" s="25">
        <v>0</v>
      </c>
      <c r="I1699" s="25">
        <v>1</v>
      </c>
      <c r="J1699" s="25">
        <v>0</v>
      </c>
      <c r="K1699" s="68">
        <f t="shared" si="203"/>
        <v>1</v>
      </c>
    </row>
    <row r="1700" spans="2:11" x14ac:dyDescent="0.25">
      <c r="B1700" s="25" t="s">
        <v>719</v>
      </c>
      <c r="C1700" s="26" t="s">
        <v>720</v>
      </c>
      <c r="D1700" s="18" t="s">
        <v>18</v>
      </c>
      <c r="E1700" s="19">
        <v>1</v>
      </c>
      <c r="F1700" s="25">
        <v>0</v>
      </c>
      <c r="G1700" s="40">
        <v>0</v>
      </c>
      <c r="H1700" s="25">
        <v>0</v>
      </c>
      <c r="I1700" s="25">
        <v>1</v>
      </c>
      <c r="J1700" s="25">
        <v>0</v>
      </c>
      <c r="K1700" s="68">
        <f t="shared" si="203"/>
        <v>1</v>
      </c>
    </row>
    <row r="1701" spans="2:11" x14ac:dyDescent="0.25">
      <c r="B1701" s="25" t="s">
        <v>333</v>
      </c>
      <c r="C1701" s="26" t="s">
        <v>334</v>
      </c>
      <c r="D1701" s="18" t="s">
        <v>18</v>
      </c>
      <c r="E1701" s="19">
        <v>0</v>
      </c>
      <c r="F1701" s="25">
        <v>0</v>
      </c>
      <c r="G1701" s="40">
        <v>3</v>
      </c>
      <c r="H1701" s="25">
        <v>3</v>
      </c>
      <c r="I1701" s="25">
        <v>0</v>
      </c>
      <c r="J1701" s="25">
        <v>3</v>
      </c>
      <c r="K1701" s="68">
        <f t="shared" si="203"/>
        <v>3</v>
      </c>
    </row>
    <row r="1702" spans="2:11" x14ac:dyDescent="0.25">
      <c r="B1702" s="25" t="s">
        <v>19</v>
      </c>
      <c r="C1702" s="26" t="s">
        <v>20</v>
      </c>
      <c r="D1702" s="18" t="s">
        <v>18</v>
      </c>
      <c r="E1702" s="19">
        <v>3</v>
      </c>
      <c r="F1702" s="25">
        <v>0</v>
      </c>
      <c r="G1702" s="40">
        <v>24</v>
      </c>
      <c r="H1702" s="25">
        <v>22</v>
      </c>
      <c r="I1702" s="25">
        <v>3</v>
      </c>
      <c r="J1702" s="25">
        <v>24</v>
      </c>
      <c r="K1702" s="68">
        <f t="shared" si="203"/>
        <v>27</v>
      </c>
    </row>
    <row r="1703" spans="2:11" x14ac:dyDescent="0.25">
      <c r="B1703" s="25" t="s">
        <v>201</v>
      </c>
      <c r="C1703" s="26" t="s">
        <v>202</v>
      </c>
      <c r="D1703" s="18" t="s">
        <v>18</v>
      </c>
      <c r="E1703" s="19">
        <v>469</v>
      </c>
      <c r="F1703" s="25">
        <v>0</v>
      </c>
      <c r="G1703" s="40">
        <v>227</v>
      </c>
      <c r="H1703" s="25">
        <v>1</v>
      </c>
      <c r="I1703" s="25">
        <v>469</v>
      </c>
      <c r="J1703" s="25">
        <v>227</v>
      </c>
      <c r="K1703" s="68">
        <f t="shared" si="203"/>
        <v>696</v>
      </c>
    </row>
    <row r="1704" spans="2:11" x14ac:dyDescent="0.25">
      <c r="B1704" s="25" t="s">
        <v>203</v>
      </c>
      <c r="C1704" s="26" t="s">
        <v>204</v>
      </c>
      <c r="D1704" s="18" t="s">
        <v>18</v>
      </c>
      <c r="E1704" s="19">
        <v>102</v>
      </c>
      <c r="F1704" s="25">
        <v>0</v>
      </c>
      <c r="G1704" s="40">
        <v>0</v>
      </c>
      <c r="H1704" s="25">
        <v>0</v>
      </c>
      <c r="I1704" s="25">
        <v>102</v>
      </c>
      <c r="J1704" s="25">
        <v>0</v>
      </c>
      <c r="K1704" s="68">
        <f t="shared" si="203"/>
        <v>102</v>
      </c>
    </row>
    <row r="1705" spans="2:11" x14ac:dyDescent="0.25">
      <c r="B1705" s="25" t="s">
        <v>205</v>
      </c>
      <c r="C1705" s="26" t="s">
        <v>206</v>
      </c>
      <c r="D1705" s="18" t="s">
        <v>18</v>
      </c>
      <c r="E1705" s="19">
        <v>62</v>
      </c>
      <c r="F1705" s="25">
        <v>0</v>
      </c>
      <c r="G1705" s="40">
        <v>0</v>
      </c>
      <c r="H1705" s="25">
        <v>0</v>
      </c>
      <c r="I1705" s="25">
        <v>62</v>
      </c>
      <c r="J1705" s="25">
        <v>0</v>
      </c>
      <c r="K1705" s="68">
        <f t="shared" si="203"/>
        <v>62</v>
      </c>
    </row>
    <row r="1706" spans="2:11" x14ac:dyDescent="0.25">
      <c r="B1706" s="25" t="s">
        <v>21</v>
      </c>
      <c r="C1706" s="26" t="s">
        <v>22</v>
      </c>
      <c r="D1706" s="18" t="s">
        <v>18</v>
      </c>
      <c r="E1706" s="19">
        <v>580</v>
      </c>
      <c r="F1706" s="25">
        <v>0</v>
      </c>
      <c r="G1706" s="40">
        <v>99</v>
      </c>
      <c r="H1706" s="25">
        <v>15</v>
      </c>
      <c r="I1706" s="25">
        <v>580</v>
      </c>
      <c r="J1706" s="25">
        <v>99</v>
      </c>
      <c r="K1706" s="68">
        <f t="shared" si="203"/>
        <v>679</v>
      </c>
    </row>
    <row r="1707" spans="2:11" x14ac:dyDescent="0.25">
      <c r="B1707" s="25" t="s">
        <v>23</v>
      </c>
      <c r="C1707" s="26" t="s">
        <v>24</v>
      </c>
      <c r="D1707" s="18" t="s">
        <v>18</v>
      </c>
      <c r="E1707" s="19">
        <v>47</v>
      </c>
      <c r="F1707" s="25">
        <v>0</v>
      </c>
      <c r="G1707" s="40">
        <v>27</v>
      </c>
      <c r="H1707" s="25">
        <v>21</v>
      </c>
      <c r="I1707" s="25">
        <v>47</v>
      </c>
      <c r="J1707" s="25">
        <v>27</v>
      </c>
      <c r="K1707" s="68">
        <f t="shared" si="203"/>
        <v>74</v>
      </c>
    </row>
    <row r="1708" spans="2:11" x14ac:dyDescent="0.25">
      <c r="B1708" s="25" t="s">
        <v>25</v>
      </c>
      <c r="C1708" s="26" t="s">
        <v>26</v>
      </c>
      <c r="D1708" s="18" t="s">
        <v>18</v>
      </c>
      <c r="E1708" s="19">
        <v>5</v>
      </c>
      <c r="F1708" s="25">
        <v>5</v>
      </c>
      <c r="G1708" s="40">
        <v>0</v>
      </c>
      <c r="H1708" s="25">
        <v>0</v>
      </c>
      <c r="I1708" s="25">
        <v>5</v>
      </c>
      <c r="J1708" s="25">
        <v>0</v>
      </c>
      <c r="K1708" s="68">
        <f t="shared" si="203"/>
        <v>5</v>
      </c>
    </row>
    <row r="1709" spans="2:11" x14ac:dyDescent="0.25">
      <c r="B1709" s="25" t="s">
        <v>339</v>
      </c>
      <c r="C1709" s="26" t="s">
        <v>340</v>
      </c>
      <c r="D1709" s="18" t="s">
        <v>18</v>
      </c>
      <c r="E1709" s="19">
        <v>2</v>
      </c>
      <c r="F1709" s="25">
        <v>0</v>
      </c>
      <c r="G1709" s="40">
        <v>3</v>
      </c>
      <c r="H1709" s="25">
        <v>3</v>
      </c>
      <c r="I1709" s="25">
        <v>2</v>
      </c>
      <c r="J1709" s="25">
        <v>3</v>
      </c>
      <c r="K1709" s="68">
        <f t="shared" si="203"/>
        <v>5</v>
      </c>
    </row>
    <row r="1710" spans="2:11" x14ac:dyDescent="0.25">
      <c r="B1710" s="25" t="s">
        <v>106</v>
      </c>
      <c r="C1710" s="26" t="s">
        <v>107</v>
      </c>
      <c r="D1710" s="18" t="s">
        <v>18</v>
      </c>
      <c r="E1710" s="19">
        <v>930</v>
      </c>
      <c r="F1710" s="25">
        <v>0</v>
      </c>
      <c r="G1710" s="40">
        <v>499</v>
      </c>
      <c r="H1710" s="25">
        <v>0</v>
      </c>
      <c r="I1710" s="25">
        <v>930</v>
      </c>
      <c r="J1710" s="25">
        <v>499</v>
      </c>
      <c r="K1710" s="68">
        <f t="shared" si="203"/>
        <v>1429</v>
      </c>
    </row>
    <row r="1711" spans="2:11" x14ac:dyDescent="0.25">
      <c r="B1711" s="25" t="s">
        <v>349</v>
      </c>
      <c r="C1711" s="26" t="s">
        <v>350</v>
      </c>
      <c r="D1711" s="18" t="s">
        <v>18</v>
      </c>
      <c r="E1711" s="19">
        <v>162</v>
      </c>
      <c r="F1711" s="25">
        <v>0</v>
      </c>
      <c r="G1711" s="40">
        <v>9</v>
      </c>
      <c r="H1711" s="25">
        <v>0</v>
      </c>
      <c r="I1711" s="25">
        <v>162</v>
      </c>
      <c r="J1711" s="25">
        <v>9</v>
      </c>
      <c r="K1711" s="68">
        <f t="shared" si="203"/>
        <v>171</v>
      </c>
    </row>
    <row r="1712" spans="2:11" x14ac:dyDescent="0.25">
      <c r="B1712" s="25" t="s">
        <v>351</v>
      </c>
      <c r="C1712" s="26" t="s">
        <v>352</v>
      </c>
      <c r="D1712" s="18" t="s">
        <v>18</v>
      </c>
      <c r="E1712" s="19">
        <v>76</v>
      </c>
      <c r="F1712" s="25">
        <v>0</v>
      </c>
      <c r="G1712" s="40">
        <v>42</v>
      </c>
      <c r="H1712" s="25">
        <v>0</v>
      </c>
      <c r="I1712" s="25">
        <v>76</v>
      </c>
      <c r="J1712" s="25">
        <v>42</v>
      </c>
      <c r="K1712" s="68">
        <f t="shared" si="203"/>
        <v>118</v>
      </c>
    </row>
    <row r="1713" spans="2:11" x14ac:dyDescent="0.25">
      <c r="B1713" s="25" t="s">
        <v>353</v>
      </c>
      <c r="C1713" s="26" t="s">
        <v>354</v>
      </c>
      <c r="D1713" s="18" t="s">
        <v>18</v>
      </c>
      <c r="E1713" s="19">
        <v>0</v>
      </c>
      <c r="F1713" s="25">
        <v>0</v>
      </c>
      <c r="G1713" s="40">
        <v>30</v>
      </c>
      <c r="H1713" s="25">
        <v>30</v>
      </c>
      <c r="I1713" s="25">
        <v>0</v>
      </c>
      <c r="J1713" s="25">
        <v>30</v>
      </c>
      <c r="K1713" s="68">
        <f t="shared" si="203"/>
        <v>30</v>
      </c>
    </row>
    <row r="1714" spans="2:11" x14ac:dyDescent="0.25">
      <c r="B1714" s="130" t="s">
        <v>27</v>
      </c>
      <c r="C1714" s="130"/>
      <c r="D1714" s="130"/>
      <c r="E1714" s="33">
        <f>SUM(E1685:E1713)</f>
        <v>4750</v>
      </c>
      <c r="F1714" s="33">
        <f t="shared" ref="F1714:K1714" si="204">SUM(F1685:F1713)</f>
        <v>495</v>
      </c>
      <c r="G1714" s="33">
        <f t="shared" si="204"/>
        <v>1550</v>
      </c>
      <c r="H1714" s="33">
        <f t="shared" si="204"/>
        <v>163</v>
      </c>
      <c r="I1714" s="33">
        <f t="shared" si="204"/>
        <v>4750</v>
      </c>
      <c r="J1714" s="33">
        <f t="shared" si="204"/>
        <v>1550</v>
      </c>
      <c r="K1714" s="33">
        <f t="shared" si="204"/>
        <v>6300</v>
      </c>
    </row>
    <row r="1715" spans="2:11" x14ac:dyDescent="0.25">
      <c r="B1715" s="133"/>
      <c r="C1715" s="133"/>
      <c r="D1715" s="133"/>
      <c r="E1715" s="133"/>
      <c r="F1715" s="133"/>
      <c r="G1715" s="133"/>
      <c r="H1715" s="133"/>
      <c r="I1715" s="133"/>
      <c r="J1715" s="133"/>
      <c r="K1715" s="133"/>
    </row>
    <row r="1716" spans="2:11" s="21" customFormat="1" ht="11.25" x14ac:dyDescent="0.25">
      <c r="B1716" s="145" t="s">
        <v>28</v>
      </c>
      <c r="C1716" s="145"/>
      <c r="D1716" s="145" t="s">
        <v>2</v>
      </c>
      <c r="E1716" s="145" t="s">
        <v>3</v>
      </c>
      <c r="F1716" s="145"/>
      <c r="G1716" s="145" t="s">
        <v>4</v>
      </c>
      <c r="H1716" s="145"/>
      <c r="I1716" s="145" t="s">
        <v>5</v>
      </c>
      <c r="J1716" s="145"/>
      <c r="K1716" s="145"/>
    </row>
    <row r="1717" spans="2:11" s="21" customFormat="1" ht="22.5" x14ac:dyDescent="0.25">
      <c r="B1717" s="145"/>
      <c r="C1717" s="145"/>
      <c r="D1717" s="145"/>
      <c r="E1717" s="38" t="s">
        <v>6</v>
      </c>
      <c r="F1717" s="38" t="s">
        <v>7</v>
      </c>
      <c r="G1717" s="38" t="s">
        <v>6</v>
      </c>
      <c r="H1717" s="38" t="s">
        <v>1173</v>
      </c>
      <c r="I1717" s="38" t="s">
        <v>8</v>
      </c>
      <c r="J1717" s="38" t="s">
        <v>9</v>
      </c>
      <c r="K1717" s="38" t="s">
        <v>10</v>
      </c>
    </row>
    <row r="1718" spans="2:11" s="21" customFormat="1" ht="11.25" x14ac:dyDescent="0.25">
      <c r="B1718" s="25" t="s">
        <v>355</v>
      </c>
      <c r="C1718" s="26" t="s">
        <v>356</v>
      </c>
      <c r="D1718" s="18" t="s">
        <v>18</v>
      </c>
      <c r="E1718" s="19">
        <v>6</v>
      </c>
      <c r="F1718" s="25">
        <v>0</v>
      </c>
      <c r="G1718" s="40">
        <v>0</v>
      </c>
      <c r="H1718" s="25">
        <v>0</v>
      </c>
      <c r="I1718" s="25">
        <v>6</v>
      </c>
      <c r="J1718" s="25">
        <v>0</v>
      </c>
      <c r="K1718" s="40">
        <f>J1718+I1718</f>
        <v>6</v>
      </c>
    </row>
    <row r="1719" spans="2:11" s="21" customFormat="1" ht="11.25" x14ac:dyDescent="0.25">
      <c r="B1719" s="25" t="s">
        <v>34</v>
      </c>
      <c r="C1719" s="26" t="s">
        <v>35</v>
      </c>
      <c r="D1719" s="18" t="s">
        <v>18</v>
      </c>
      <c r="E1719" s="19">
        <v>19</v>
      </c>
      <c r="F1719" s="25">
        <v>0</v>
      </c>
      <c r="G1719" s="40">
        <v>0</v>
      </c>
      <c r="H1719" s="25">
        <v>0</v>
      </c>
      <c r="I1719" s="25">
        <v>19</v>
      </c>
      <c r="J1719" s="25">
        <v>0</v>
      </c>
      <c r="K1719" s="68">
        <f t="shared" ref="K1719:K1728" si="205">J1719+I1719</f>
        <v>19</v>
      </c>
    </row>
    <row r="1720" spans="2:11" s="21" customFormat="1" ht="11.25" x14ac:dyDescent="0.25">
      <c r="B1720" s="25" t="s">
        <v>214</v>
      </c>
      <c r="C1720" s="26" t="s">
        <v>215</v>
      </c>
      <c r="D1720" s="18" t="s">
        <v>18</v>
      </c>
      <c r="E1720" s="19">
        <v>1</v>
      </c>
      <c r="F1720" s="25">
        <v>0</v>
      </c>
      <c r="G1720" s="40">
        <v>1</v>
      </c>
      <c r="H1720" s="25">
        <v>0</v>
      </c>
      <c r="I1720" s="25">
        <v>1</v>
      </c>
      <c r="J1720" s="25">
        <v>1</v>
      </c>
      <c r="K1720" s="68">
        <f t="shared" si="205"/>
        <v>2</v>
      </c>
    </row>
    <row r="1721" spans="2:11" s="21" customFormat="1" ht="11.25" x14ac:dyDescent="0.25">
      <c r="B1721" s="25" t="s">
        <v>216</v>
      </c>
      <c r="C1721" s="26" t="s">
        <v>217</v>
      </c>
      <c r="D1721" s="18" t="s">
        <v>18</v>
      </c>
      <c r="E1721" s="19">
        <v>8</v>
      </c>
      <c r="F1721" s="25">
        <v>0</v>
      </c>
      <c r="G1721" s="40">
        <v>0</v>
      </c>
      <c r="H1721" s="25">
        <v>0</v>
      </c>
      <c r="I1721" s="25">
        <v>8</v>
      </c>
      <c r="J1721" s="25">
        <v>0</v>
      </c>
      <c r="K1721" s="68">
        <f t="shared" si="205"/>
        <v>8</v>
      </c>
    </row>
    <row r="1722" spans="2:11" s="21" customFormat="1" ht="11.25" x14ac:dyDescent="0.25">
      <c r="B1722" s="25" t="s">
        <v>357</v>
      </c>
      <c r="C1722" s="26" t="s">
        <v>358</v>
      </c>
      <c r="D1722" s="18" t="s">
        <v>18</v>
      </c>
      <c r="E1722" s="19">
        <v>0</v>
      </c>
      <c r="F1722" s="25">
        <v>0</v>
      </c>
      <c r="G1722" s="40">
        <v>2</v>
      </c>
      <c r="H1722" s="25">
        <v>1</v>
      </c>
      <c r="I1722" s="25">
        <v>0</v>
      </c>
      <c r="J1722" s="25">
        <v>2</v>
      </c>
      <c r="K1722" s="68">
        <f t="shared" si="205"/>
        <v>2</v>
      </c>
    </row>
    <row r="1723" spans="2:11" s="21" customFormat="1" ht="11.25" x14ac:dyDescent="0.25">
      <c r="B1723" s="25" t="s">
        <v>735</v>
      </c>
      <c r="C1723" s="26" t="s">
        <v>736</v>
      </c>
      <c r="D1723" s="18" t="s">
        <v>18</v>
      </c>
      <c r="E1723" s="19">
        <v>3</v>
      </c>
      <c r="F1723" s="25">
        <v>0</v>
      </c>
      <c r="G1723" s="40">
        <v>0</v>
      </c>
      <c r="H1723" s="25">
        <v>0</v>
      </c>
      <c r="I1723" s="25">
        <v>3</v>
      </c>
      <c r="J1723" s="25">
        <v>0</v>
      </c>
      <c r="K1723" s="68">
        <f t="shared" si="205"/>
        <v>3</v>
      </c>
    </row>
    <row r="1724" spans="2:11" s="21" customFormat="1" ht="11.25" x14ac:dyDescent="0.25">
      <c r="B1724" s="25" t="s">
        <v>48</v>
      </c>
      <c r="C1724" s="26" t="s">
        <v>49</v>
      </c>
      <c r="D1724" s="18" t="s">
        <v>18</v>
      </c>
      <c r="E1724" s="19">
        <v>3</v>
      </c>
      <c r="F1724" s="25">
        <v>0</v>
      </c>
      <c r="G1724" s="40">
        <v>1</v>
      </c>
      <c r="H1724" s="25">
        <v>0</v>
      </c>
      <c r="I1724" s="25">
        <v>3</v>
      </c>
      <c r="J1724" s="25">
        <v>1</v>
      </c>
      <c r="K1724" s="68">
        <f t="shared" si="205"/>
        <v>4</v>
      </c>
    </row>
    <row r="1725" spans="2:11" s="21" customFormat="1" ht="11.25" x14ac:dyDescent="0.25">
      <c r="B1725" s="25" t="s">
        <v>50</v>
      </c>
      <c r="C1725" s="26" t="s">
        <v>51</v>
      </c>
      <c r="D1725" s="18" t="s">
        <v>18</v>
      </c>
      <c r="E1725" s="19">
        <v>18</v>
      </c>
      <c r="F1725" s="25">
        <v>0</v>
      </c>
      <c r="G1725" s="40">
        <v>4</v>
      </c>
      <c r="H1725" s="25">
        <v>0</v>
      </c>
      <c r="I1725" s="25">
        <v>18</v>
      </c>
      <c r="J1725" s="25">
        <v>4</v>
      </c>
      <c r="K1725" s="68">
        <f t="shared" si="205"/>
        <v>22</v>
      </c>
    </row>
    <row r="1726" spans="2:11" s="21" customFormat="1" ht="11.25" x14ac:dyDescent="0.25">
      <c r="B1726" s="25" t="s">
        <v>52</v>
      </c>
      <c r="C1726" s="26" t="s">
        <v>53</v>
      </c>
      <c r="D1726" s="18" t="s">
        <v>18</v>
      </c>
      <c r="E1726" s="19">
        <v>9</v>
      </c>
      <c r="F1726" s="25">
        <v>0</v>
      </c>
      <c r="G1726" s="40">
        <v>1</v>
      </c>
      <c r="H1726" s="25">
        <v>0</v>
      </c>
      <c r="I1726" s="25">
        <v>9</v>
      </c>
      <c r="J1726" s="25">
        <v>1</v>
      </c>
      <c r="K1726" s="68">
        <f t="shared" si="205"/>
        <v>10</v>
      </c>
    </row>
    <row r="1727" spans="2:11" s="21" customFormat="1" ht="11.25" x14ac:dyDescent="0.25">
      <c r="B1727" s="25" t="s">
        <v>54</v>
      </c>
      <c r="C1727" s="26" t="s">
        <v>55</v>
      </c>
      <c r="D1727" s="18" t="s">
        <v>18</v>
      </c>
      <c r="E1727" s="19">
        <v>4</v>
      </c>
      <c r="F1727" s="25">
        <v>0</v>
      </c>
      <c r="G1727" s="40">
        <v>0</v>
      </c>
      <c r="H1727" s="25">
        <v>0</v>
      </c>
      <c r="I1727" s="25">
        <v>4</v>
      </c>
      <c r="J1727" s="25">
        <v>0</v>
      </c>
      <c r="K1727" s="68">
        <f t="shared" si="205"/>
        <v>4</v>
      </c>
    </row>
    <row r="1728" spans="2:11" s="21" customFormat="1" ht="11.25" x14ac:dyDescent="0.25">
      <c r="B1728" s="25" t="s">
        <v>84</v>
      </c>
      <c r="C1728" s="26" t="s">
        <v>85</v>
      </c>
      <c r="D1728" s="18" t="s">
        <v>18</v>
      </c>
      <c r="E1728" s="19">
        <v>1</v>
      </c>
      <c r="F1728" s="25">
        <v>0</v>
      </c>
      <c r="G1728" s="40">
        <v>0</v>
      </c>
      <c r="H1728" s="25">
        <v>0</v>
      </c>
      <c r="I1728" s="25">
        <v>1</v>
      </c>
      <c r="J1728" s="25">
        <v>0</v>
      </c>
      <c r="K1728" s="68">
        <f t="shared" si="205"/>
        <v>1</v>
      </c>
    </row>
    <row r="1729" spans="2:11" s="10" customFormat="1" ht="12" x14ac:dyDescent="0.25">
      <c r="B1729" s="130" t="s">
        <v>27</v>
      </c>
      <c r="C1729" s="130"/>
      <c r="D1729" s="130"/>
      <c r="E1729" s="33">
        <f>SUM(E1718:E1728)</f>
        <v>72</v>
      </c>
      <c r="F1729" s="33">
        <f t="shared" ref="F1729:K1729" si="206">SUM(F1718:F1728)</f>
        <v>0</v>
      </c>
      <c r="G1729" s="33">
        <f t="shared" si="206"/>
        <v>9</v>
      </c>
      <c r="H1729" s="33">
        <f t="shared" si="206"/>
        <v>1</v>
      </c>
      <c r="I1729" s="33">
        <f t="shared" si="206"/>
        <v>72</v>
      </c>
      <c r="J1729" s="33">
        <f t="shared" si="206"/>
        <v>9</v>
      </c>
      <c r="K1729" s="33">
        <f t="shared" si="206"/>
        <v>81</v>
      </c>
    </row>
    <row r="1730" spans="2:11" x14ac:dyDescent="0.25">
      <c r="B1730" s="133"/>
      <c r="C1730" s="133"/>
      <c r="D1730" s="133"/>
      <c r="E1730" s="133"/>
      <c r="F1730" s="133"/>
      <c r="G1730" s="133"/>
      <c r="H1730" s="133"/>
      <c r="I1730" s="133"/>
      <c r="J1730" s="133"/>
      <c r="K1730" s="133"/>
    </row>
    <row r="1731" spans="2:11" x14ac:dyDescent="0.25">
      <c r="B1731" s="145" t="s">
        <v>58</v>
      </c>
      <c r="C1731" s="145"/>
      <c r="D1731" s="145" t="s">
        <v>2</v>
      </c>
      <c r="E1731" s="145" t="s">
        <v>3</v>
      </c>
      <c r="F1731" s="145"/>
      <c r="G1731" s="145" t="s">
        <v>4</v>
      </c>
      <c r="H1731" s="145"/>
      <c r="I1731" s="145" t="s">
        <v>5</v>
      </c>
      <c r="J1731" s="145"/>
      <c r="K1731" s="145"/>
    </row>
    <row r="1732" spans="2:11" ht="22.5" x14ac:dyDescent="0.25">
      <c r="B1732" s="145"/>
      <c r="C1732" s="145"/>
      <c r="D1732" s="145"/>
      <c r="E1732" s="38" t="s">
        <v>6</v>
      </c>
      <c r="F1732" s="38" t="s">
        <v>7</v>
      </c>
      <c r="G1732" s="38" t="s">
        <v>6</v>
      </c>
      <c r="H1732" s="38" t="s">
        <v>1173</v>
      </c>
      <c r="I1732" s="38" t="s">
        <v>8</v>
      </c>
      <c r="J1732" s="38" t="s">
        <v>9</v>
      </c>
      <c r="K1732" s="38" t="s">
        <v>10</v>
      </c>
    </row>
    <row r="1733" spans="2:11" x14ac:dyDescent="0.25">
      <c r="B1733" s="25" t="s">
        <v>359</v>
      </c>
      <c r="C1733" s="26" t="s">
        <v>360</v>
      </c>
      <c r="D1733" s="18" t="s">
        <v>65</v>
      </c>
      <c r="E1733" s="19">
        <v>1</v>
      </c>
      <c r="F1733" s="25">
        <v>0</v>
      </c>
      <c r="G1733" s="40">
        <v>0</v>
      </c>
      <c r="H1733" s="25">
        <v>0</v>
      </c>
      <c r="I1733" s="25">
        <v>1</v>
      </c>
      <c r="J1733" s="25">
        <v>0</v>
      </c>
      <c r="K1733" s="40">
        <f>J1733+I1733</f>
        <v>1</v>
      </c>
    </row>
    <row r="1734" spans="2:11" x14ac:dyDescent="0.25">
      <c r="B1734" s="25" t="s">
        <v>63</v>
      </c>
      <c r="C1734" s="26" t="s">
        <v>64</v>
      </c>
      <c r="D1734" s="18" t="s">
        <v>65</v>
      </c>
      <c r="E1734" s="19">
        <v>78</v>
      </c>
      <c r="F1734" s="25">
        <v>0</v>
      </c>
      <c r="G1734" s="40">
        <v>11</v>
      </c>
      <c r="H1734" s="25">
        <v>0</v>
      </c>
      <c r="I1734" s="25">
        <v>78</v>
      </c>
      <c r="J1734" s="25">
        <v>11</v>
      </c>
      <c r="K1734" s="68">
        <f t="shared" ref="K1734:K1749" si="207">J1734+I1734</f>
        <v>89</v>
      </c>
    </row>
    <row r="1735" spans="2:11" x14ac:dyDescent="0.25">
      <c r="B1735" s="25" t="s">
        <v>177</v>
      </c>
      <c r="C1735" s="26" t="s">
        <v>178</v>
      </c>
      <c r="D1735" s="18" t="s">
        <v>65</v>
      </c>
      <c r="E1735" s="19">
        <v>6</v>
      </c>
      <c r="F1735" s="25">
        <v>0</v>
      </c>
      <c r="G1735" s="40">
        <v>1</v>
      </c>
      <c r="H1735" s="25">
        <v>0</v>
      </c>
      <c r="I1735" s="25">
        <v>6</v>
      </c>
      <c r="J1735" s="25">
        <v>1</v>
      </c>
      <c r="K1735" s="68">
        <f t="shared" si="207"/>
        <v>7</v>
      </c>
    </row>
    <row r="1736" spans="2:11" x14ac:dyDescent="0.25">
      <c r="B1736" s="25" t="s">
        <v>365</v>
      </c>
      <c r="C1736" s="26" t="s">
        <v>366</v>
      </c>
      <c r="D1736" s="18" t="s">
        <v>65</v>
      </c>
      <c r="E1736" s="19">
        <v>2</v>
      </c>
      <c r="F1736" s="25">
        <v>2</v>
      </c>
      <c r="G1736" s="40">
        <v>0</v>
      </c>
      <c r="H1736" s="25">
        <v>0</v>
      </c>
      <c r="I1736" s="25">
        <v>2</v>
      </c>
      <c r="J1736" s="25">
        <v>0</v>
      </c>
      <c r="K1736" s="68">
        <f t="shared" si="207"/>
        <v>2</v>
      </c>
    </row>
    <row r="1737" spans="2:11" x14ac:dyDescent="0.25">
      <c r="B1737" s="25" t="s">
        <v>68</v>
      </c>
      <c r="C1737" s="26" t="s">
        <v>69</v>
      </c>
      <c r="D1737" s="18" t="s">
        <v>65</v>
      </c>
      <c r="E1737" s="19">
        <v>10</v>
      </c>
      <c r="F1737" s="25">
        <v>0</v>
      </c>
      <c r="G1737" s="40">
        <v>3</v>
      </c>
      <c r="H1737" s="25">
        <v>0</v>
      </c>
      <c r="I1737" s="25">
        <v>10</v>
      </c>
      <c r="J1737" s="25">
        <v>3</v>
      </c>
      <c r="K1737" s="68">
        <f t="shared" si="207"/>
        <v>13</v>
      </c>
    </row>
    <row r="1738" spans="2:11" x14ac:dyDescent="0.25">
      <c r="B1738" s="25" t="s">
        <v>70</v>
      </c>
      <c r="C1738" s="26" t="s">
        <v>71</v>
      </c>
      <c r="D1738" s="18" t="s">
        <v>65</v>
      </c>
      <c r="E1738" s="19">
        <v>1</v>
      </c>
      <c r="F1738" s="25">
        <v>0</v>
      </c>
      <c r="G1738" s="40">
        <v>1</v>
      </c>
      <c r="H1738" s="25">
        <v>0</v>
      </c>
      <c r="I1738" s="25">
        <v>1</v>
      </c>
      <c r="J1738" s="25">
        <v>1</v>
      </c>
      <c r="K1738" s="68">
        <f t="shared" si="207"/>
        <v>2</v>
      </c>
    </row>
    <row r="1739" spans="2:11" x14ac:dyDescent="0.25">
      <c r="B1739" s="25" t="s">
        <v>218</v>
      </c>
      <c r="C1739" s="26" t="s">
        <v>219</v>
      </c>
      <c r="D1739" s="18" t="s">
        <v>65</v>
      </c>
      <c r="E1739" s="19">
        <v>35</v>
      </c>
      <c r="F1739" s="25">
        <v>0</v>
      </c>
      <c r="G1739" s="40">
        <v>11</v>
      </c>
      <c r="H1739" s="25">
        <v>0</v>
      </c>
      <c r="I1739" s="25">
        <v>35</v>
      </c>
      <c r="J1739" s="25">
        <v>11</v>
      </c>
      <c r="K1739" s="68">
        <f t="shared" si="207"/>
        <v>46</v>
      </c>
    </row>
    <row r="1740" spans="2:11" x14ac:dyDescent="0.25">
      <c r="B1740" s="25" t="s">
        <v>220</v>
      </c>
      <c r="C1740" s="26" t="s">
        <v>221</v>
      </c>
      <c r="D1740" s="18" t="s">
        <v>65</v>
      </c>
      <c r="E1740" s="19">
        <v>6</v>
      </c>
      <c r="F1740" s="25">
        <v>0</v>
      </c>
      <c r="G1740" s="40">
        <v>0</v>
      </c>
      <c r="H1740" s="25">
        <v>0</v>
      </c>
      <c r="I1740" s="25">
        <v>6</v>
      </c>
      <c r="J1740" s="25">
        <v>0</v>
      </c>
      <c r="K1740" s="68">
        <f t="shared" si="207"/>
        <v>6</v>
      </c>
    </row>
    <row r="1741" spans="2:11" x14ac:dyDescent="0.25">
      <c r="B1741" s="25" t="s">
        <v>222</v>
      </c>
      <c r="C1741" s="26" t="s">
        <v>223</v>
      </c>
      <c r="D1741" s="18" t="s">
        <v>65</v>
      </c>
      <c r="E1741" s="19">
        <v>0</v>
      </c>
      <c r="F1741" s="25">
        <v>0</v>
      </c>
      <c r="G1741" s="40">
        <v>2</v>
      </c>
      <c r="H1741" s="25">
        <v>0</v>
      </c>
      <c r="I1741" s="25">
        <v>0</v>
      </c>
      <c r="J1741" s="25">
        <v>2</v>
      </c>
      <c r="K1741" s="68">
        <f t="shared" si="207"/>
        <v>2</v>
      </c>
    </row>
    <row r="1742" spans="2:11" x14ac:dyDescent="0.25">
      <c r="B1742" s="25" t="s">
        <v>90</v>
      </c>
      <c r="C1742" s="26" t="s">
        <v>91</v>
      </c>
      <c r="D1742" s="18" t="s">
        <v>65</v>
      </c>
      <c r="E1742" s="19">
        <v>2</v>
      </c>
      <c r="F1742" s="25">
        <v>0</v>
      </c>
      <c r="G1742" s="40">
        <v>2</v>
      </c>
      <c r="H1742" s="25">
        <v>0</v>
      </c>
      <c r="I1742" s="25">
        <v>2</v>
      </c>
      <c r="J1742" s="25">
        <v>2</v>
      </c>
      <c r="K1742" s="68">
        <f t="shared" si="207"/>
        <v>4</v>
      </c>
    </row>
    <row r="1743" spans="2:11" x14ac:dyDescent="0.25">
      <c r="B1743" s="25" t="s">
        <v>74</v>
      </c>
      <c r="C1743" s="26" t="s">
        <v>75</v>
      </c>
      <c r="D1743" s="18" t="s">
        <v>65</v>
      </c>
      <c r="E1743" s="19">
        <v>2</v>
      </c>
      <c r="F1743" s="25">
        <v>0</v>
      </c>
      <c r="G1743" s="40">
        <v>3</v>
      </c>
      <c r="H1743" s="25">
        <v>0</v>
      </c>
      <c r="I1743" s="25">
        <v>2</v>
      </c>
      <c r="J1743" s="25">
        <v>3</v>
      </c>
      <c r="K1743" s="68">
        <f t="shared" si="207"/>
        <v>5</v>
      </c>
    </row>
    <row r="1744" spans="2:11" x14ac:dyDescent="0.25">
      <c r="B1744" s="25" t="s">
        <v>76</v>
      </c>
      <c r="C1744" s="26" t="s">
        <v>77</v>
      </c>
      <c r="D1744" s="18" t="s">
        <v>65</v>
      </c>
      <c r="E1744" s="19">
        <v>1</v>
      </c>
      <c r="F1744" s="25">
        <v>0</v>
      </c>
      <c r="G1744" s="40">
        <v>0</v>
      </c>
      <c r="H1744" s="25">
        <v>0</v>
      </c>
      <c r="I1744" s="25">
        <v>1</v>
      </c>
      <c r="J1744" s="25">
        <v>0</v>
      </c>
      <c r="K1744" s="68">
        <f t="shared" si="207"/>
        <v>1</v>
      </c>
    </row>
    <row r="1745" spans="2:11" x14ac:dyDescent="0.25">
      <c r="B1745" s="25" t="s">
        <v>367</v>
      </c>
      <c r="C1745" s="26" t="s">
        <v>368</v>
      </c>
      <c r="D1745" s="18" t="s">
        <v>65</v>
      </c>
      <c r="E1745" s="19">
        <v>1</v>
      </c>
      <c r="F1745" s="25">
        <v>0</v>
      </c>
      <c r="G1745" s="40">
        <v>0</v>
      </c>
      <c r="H1745" s="25">
        <v>0</v>
      </c>
      <c r="I1745" s="25">
        <v>1</v>
      </c>
      <c r="J1745" s="25">
        <v>0</v>
      </c>
      <c r="K1745" s="68">
        <f t="shared" si="207"/>
        <v>1</v>
      </c>
    </row>
    <row r="1746" spans="2:11" x14ac:dyDescent="0.25">
      <c r="B1746" s="25" t="s">
        <v>116</v>
      </c>
      <c r="C1746" s="26" t="s">
        <v>117</v>
      </c>
      <c r="D1746" s="18" t="s">
        <v>65</v>
      </c>
      <c r="E1746" s="19">
        <v>78</v>
      </c>
      <c r="F1746" s="25">
        <v>0</v>
      </c>
      <c r="G1746" s="40">
        <v>6</v>
      </c>
      <c r="H1746" s="25">
        <v>0</v>
      </c>
      <c r="I1746" s="25">
        <v>78</v>
      </c>
      <c r="J1746" s="25">
        <v>6</v>
      </c>
      <c r="K1746" s="68">
        <f t="shared" si="207"/>
        <v>84</v>
      </c>
    </row>
    <row r="1747" spans="2:11" x14ac:dyDescent="0.25">
      <c r="B1747" s="25" t="s">
        <v>371</v>
      </c>
      <c r="C1747" s="26" t="s">
        <v>372</v>
      </c>
      <c r="D1747" s="18" t="s">
        <v>65</v>
      </c>
      <c r="E1747" s="19">
        <v>1</v>
      </c>
      <c r="F1747" s="25">
        <v>0</v>
      </c>
      <c r="G1747" s="40">
        <v>1</v>
      </c>
      <c r="H1747" s="25">
        <v>0</v>
      </c>
      <c r="I1747" s="25">
        <v>1</v>
      </c>
      <c r="J1747" s="25">
        <v>1</v>
      </c>
      <c r="K1747" s="68">
        <f t="shared" si="207"/>
        <v>2</v>
      </c>
    </row>
    <row r="1748" spans="2:11" x14ac:dyDescent="0.25">
      <c r="B1748" s="25" t="s">
        <v>547</v>
      </c>
      <c r="C1748" s="26" t="s">
        <v>548</v>
      </c>
      <c r="D1748" s="18" t="s">
        <v>65</v>
      </c>
      <c r="E1748" s="19">
        <v>0</v>
      </c>
      <c r="F1748" s="25">
        <v>0</v>
      </c>
      <c r="G1748" s="40">
        <v>1</v>
      </c>
      <c r="H1748" s="25">
        <v>0</v>
      </c>
      <c r="I1748" s="25">
        <v>0</v>
      </c>
      <c r="J1748" s="25">
        <v>1</v>
      </c>
      <c r="K1748" s="68">
        <f t="shared" si="207"/>
        <v>1</v>
      </c>
    </row>
    <row r="1749" spans="2:11" x14ac:dyDescent="0.25">
      <c r="B1749" s="25" t="s">
        <v>373</v>
      </c>
      <c r="C1749" s="26" t="s">
        <v>374</v>
      </c>
      <c r="D1749" s="18" t="s">
        <v>65</v>
      </c>
      <c r="E1749" s="19">
        <v>1</v>
      </c>
      <c r="F1749" s="25">
        <v>0</v>
      </c>
      <c r="G1749" s="40">
        <v>0</v>
      </c>
      <c r="H1749" s="25">
        <v>0</v>
      </c>
      <c r="I1749" s="25">
        <v>1</v>
      </c>
      <c r="J1749" s="25">
        <v>0</v>
      </c>
      <c r="K1749" s="68">
        <f t="shared" si="207"/>
        <v>1</v>
      </c>
    </row>
    <row r="1750" spans="2:11" s="10" customFormat="1" ht="12" x14ac:dyDescent="0.25">
      <c r="B1750" s="130" t="s">
        <v>27</v>
      </c>
      <c r="C1750" s="130"/>
      <c r="D1750" s="130"/>
      <c r="E1750" s="33">
        <f>SUM(E1733:E1749)</f>
        <v>225</v>
      </c>
      <c r="F1750" s="33">
        <f t="shared" ref="F1750:K1750" si="208">SUM(F1733:F1749)</f>
        <v>2</v>
      </c>
      <c r="G1750" s="33">
        <f t="shared" si="208"/>
        <v>42</v>
      </c>
      <c r="H1750" s="33">
        <f t="shared" si="208"/>
        <v>0</v>
      </c>
      <c r="I1750" s="33">
        <f t="shared" si="208"/>
        <v>225</v>
      </c>
      <c r="J1750" s="33">
        <f t="shared" si="208"/>
        <v>42</v>
      </c>
      <c r="K1750" s="33">
        <f t="shared" si="208"/>
        <v>267</v>
      </c>
    </row>
    <row r="1751" spans="2:11" x14ac:dyDescent="0.25">
      <c r="B1751" s="133"/>
      <c r="C1751" s="133"/>
      <c r="D1751" s="133"/>
      <c r="E1751" s="133"/>
      <c r="F1751" s="133"/>
      <c r="G1751" s="133"/>
      <c r="H1751" s="133"/>
      <c r="I1751" s="133"/>
      <c r="J1751" s="133"/>
      <c r="K1751" s="133"/>
    </row>
    <row r="1752" spans="2:11" s="10" customFormat="1" ht="12" x14ac:dyDescent="0.25">
      <c r="B1752" s="130" t="s">
        <v>82</v>
      </c>
      <c r="C1752" s="130"/>
      <c r="D1752" s="130"/>
      <c r="E1752" s="33">
        <f t="shared" ref="E1752:K1752" si="209">E1750+E1729+E1714</f>
        <v>5047</v>
      </c>
      <c r="F1752" s="33">
        <f t="shared" si="209"/>
        <v>497</v>
      </c>
      <c r="G1752" s="33">
        <f t="shared" si="209"/>
        <v>1601</v>
      </c>
      <c r="H1752" s="33">
        <f t="shared" si="209"/>
        <v>164</v>
      </c>
      <c r="I1752" s="33">
        <f t="shared" si="209"/>
        <v>5047</v>
      </c>
      <c r="J1752" s="33">
        <f t="shared" si="209"/>
        <v>1601</v>
      </c>
      <c r="K1752" s="33">
        <f t="shared" si="209"/>
        <v>6648</v>
      </c>
    </row>
    <row r="1753" spans="2:11" x14ac:dyDescent="0.25">
      <c r="B1753" s="4"/>
      <c r="C1753" s="4"/>
      <c r="D1753" s="4"/>
      <c r="E1753" s="9"/>
      <c r="F1753" s="4"/>
      <c r="G1753" s="4"/>
      <c r="H1753" s="4"/>
      <c r="I1753" s="4"/>
      <c r="J1753" s="4"/>
      <c r="K1753" s="4"/>
    </row>
    <row r="1754" spans="2:11" x14ac:dyDescent="0.25">
      <c r="B1754" s="4"/>
      <c r="C1754" s="4"/>
      <c r="D1754" s="4"/>
      <c r="E1754" s="9"/>
      <c r="F1754" s="4"/>
      <c r="G1754" s="4"/>
      <c r="H1754" s="4"/>
      <c r="I1754" s="4"/>
      <c r="J1754" s="4"/>
      <c r="K1754" s="4"/>
    </row>
    <row r="1755" spans="2:11" ht="18.75" x14ac:dyDescent="0.25">
      <c r="B1755" s="146" t="s">
        <v>737</v>
      </c>
      <c r="C1755" s="146"/>
      <c r="D1755" s="146"/>
      <c r="E1755" s="146"/>
      <c r="F1755" s="146"/>
      <c r="G1755" s="146"/>
      <c r="H1755" s="146"/>
      <c r="I1755" s="146"/>
      <c r="J1755" s="146"/>
      <c r="K1755" s="146"/>
    </row>
    <row r="1756" spans="2:11" x14ac:dyDescent="0.25">
      <c r="B1756" s="145" t="s">
        <v>1</v>
      </c>
      <c r="C1756" s="145"/>
      <c r="D1756" s="145" t="s">
        <v>2</v>
      </c>
      <c r="E1756" s="145" t="s">
        <v>3</v>
      </c>
      <c r="F1756" s="145"/>
      <c r="G1756" s="145" t="s">
        <v>4</v>
      </c>
      <c r="H1756" s="145"/>
      <c r="I1756" s="145" t="s">
        <v>5</v>
      </c>
      <c r="J1756" s="145"/>
      <c r="K1756" s="145"/>
    </row>
    <row r="1757" spans="2:11" ht="22.5" x14ac:dyDescent="0.25">
      <c r="B1757" s="145"/>
      <c r="C1757" s="145"/>
      <c r="D1757" s="145"/>
      <c r="E1757" s="38" t="s">
        <v>6</v>
      </c>
      <c r="F1757" s="38" t="s">
        <v>7</v>
      </c>
      <c r="G1757" s="38" t="s">
        <v>6</v>
      </c>
      <c r="H1757" s="38" t="s">
        <v>1173</v>
      </c>
      <c r="I1757" s="38" t="s">
        <v>8</v>
      </c>
      <c r="J1757" s="38" t="s">
        <v>9</v>
      </c>
      <c r="K1757" s="38" t="s">
        <v>10</v>
      </c>
    </row>
    <row r="1758" spans="2:11" x14ac:dyDescent="0.25">
      <c r="B1758" s="131" t="s">
        <v>319</v>
      </c>
      <c r="C1758" s="132" t="s">
        <v>320</v>
      </c>
      <c r="D1758" s="18" t="s">
        <v>13</v>
      </c>
      <c r="E1758" s="19">
        <v>0</v>
      </c>
      <c r="F1758" s="25">
        <v>0</v>
      </c>
      <c r="G1758" s="40">
        <v>11</v>
      </c>
      <c r="H1758" s="25">
        <v>0</v>
      </c>
      <c r="I1758" s="25">
        <v>0</v>
      </c>
      <c r="J1758" s="25">
        <v>11</v>
      </c>
      <c r="K1758" s="40">
        <f>J1758+I1758</f>
        <v>11</v>
      </c>
    </row>
    <row r="1759" spans="2:11" x14ac:dyDescent="0.25">
      <c r="B1759" s="131"/>
      <c r="C1759" s="132"/>
      <c r="D1759" s="18" t="s">
        <v>18</v>
      </c>
      <c r="E1759" s="19">
        <v>176</v>
      </c>
      <c r="F1759" s="25">
        <v>0</v>
      </c>
      <c r="G1759" s="40">
        <v>72</v>
      </c>
      <c r="H1759" s="25">
        <v>6</v>
      </c>
      <c r="I1759" s="25">
        <v>176</v>
      </c>
      <c r="J1759" s="25">
        <v>72</v>
      </c>
      <c r="K1759" s="68">
        <f t="shared" ref="K1759:K1821" si="210">J1759+I1759</f>
        <v>248</v>
      </c>
    </row>
    <row r="1760" spans="2:11" x14ac:dyDescent="0.25">
      <c r="B1760" s="131" t="s">
        <v>96</v>
      </c>
      <c r="C1760" s="132" t="s">
        <v>97</v>
      </c>
      <c r="D1760" s="18" t="s">
        <v>13</v>
      </c>
      <c r="E1760" s="19">
        <v>0</v>
      </c>
      <c r="F1760" s="25">
        <v>0</v>
      </c>
      <c r="G1760" s="40">
        <v>18</v>
      </c>
      <c r="H1760" s="25">
        <v>0</v>
      </c>
      <c r="I1760" s="25">
        <v>0</v>
      </c>
      <c r="J1760" s="25">
        <v>18</v>
      </c>
      <c r="K1760" s="68">
        <f t="shared" si="210"/>
        <v>18</v>
      </c>
    </row>
    <row r="1761" spans="2:11" x14ac:dyDescent="0.25">
      <c r="B1761" s="131"/>
      <c r="C1761" s="132"/>
      <c r="D1761" s="18" t="s">
        <v>18</v>
      </c>
      <c r="E1761" s="19">
        <v>667</v>
      </c>
      <c r="F1761" s="25">
        <v>0</v>
      </c>
      <c r="G1761" s="40">
        <v>160</v>
      </c>
      <c r="H1761" s="25">
        <v>17</v>
      </c>
      <c r="I1761" s="25">
        <v>667</v>
      </c>
      <c r="J1761" s="25">
        <v>160</v>
      </c>
      <c r="K1761" s="68">
        <f t="shared" si="210"/>
        <v>827</v>
      </c>
    </row>
    <row r="1762" spans="2:11" x14ac:dyDescent="0.25">
      <c r="B1762" s="131" t="s">
        <v>321</v>
      </c>
      <c r="C1762" s="132" t="s">
        <v>322</v>
      </c>
      <c r="D1762" s="18" t="s">
        <v>13</v>
      </c>
      <c r="E1762" s="19">
        <v>0</v>
      </c>
      <c r="F1762" s="25">
        <v>0</v>
      </c>
      <c r="G1762" s="40">
        <v>1</v>
      </c>
      <c r="H1762" s="25">
        <v>0</v>
      </c>
      <c r="I1762" s="25">
        <v>0</v>
      </c>
      <c r="J1762" s="25">
        <v>1</v>
      </c>
      <c r="K1762" s="68">
        <f t="shared" si="210"/>
        <v>1</v>
      </c>
    </row>
    <row r="1763" spans="2:11" x14ac:dyDescent="0.25">
      <c r="B1763" s="131"/>
      <c r="C1763" s="132"/>
      <c r="D1763" s="18" t="s">
        <v>18</v>
      </c>
      <c r="E1763" s="19">
        <v>132</v>
      </c>
      <c r="F1763" s="25">
        <v>0</v>
      </c>
      <c r="G1763" s="40">
        <v>57</v>
      </c>
      <c r="H1763" s="25">
        <v>13</v>
      </c>
      <c r="I1763" s="25">
        <v>132</v>
      </c>
      <c r="J1763" s="25">
        <v>57</v>
      </c>
      <c r="K1763" s="68">
        <f t="shared" si="210"/>
        <v>189</v>
      </c>
    </row>
    <row r="1764" spans="2:11" x14ac:dyDescent="0.25">
      <c r="B1764" s="131" t="s">
        <v>11</v>
      </c>
      <c r="C1764" s="132" t="s">
        <v>12</v>
      </c>
      <c r="D1764" s="18" t="s">
        <v>13</v>
      </c>
      <c r="E1764" s="19">
        <v>0</v>
      </c>
      <c r="F1764" s="25">
        <v>0</v>
      </c>
      <c r="G1764" s="40">
        <v>1</v>
      </c>
      <c r="H1764" s="25">
        <v>0</v>
      </c>
      <c r="I1764" s="25">
        <v>0</v>
      </c>
      <c r="J1764" s="25">
        <v>1</v>
      </c>
      <c r="K1764" s="68">
        <f t="shared" si="210"/>
        <v>1</v>
      </c>
    </row>
    <row r="1765" spans="2:11" x14ac:dyDescent="0.25">
      <c r="B1765" s="131"/>
      <c r="C1765" s="132"/>
      <c r="D1765" s="18" t="s">
        <v>18</v>
      </c>
      <c r="E1765" s="19">
        <v>11</v>
      </c>
      <c r="F1765" s="25">
        <v>0</v>
      </c>
      <c r="G1765" s="40">
        <v>10</v>
      </c>
      <c r="H1765" s="25">
        <v>5</v>
      </c>
      <c r="I1765" s="25">
        <v>11</v>
      </c>
      <c r="J1765" s="25">
        <v>10</v>
      </c>
      <c r="K1765" s="68">
        <f t="shared" si="210"/>
        <v>21</v>
      </c>
    </row>
    <row r="1766" spans="2:11" x14ac:dyDescent="0.25">
      <c r="B1766" s="25" t="s">
        <v>183</v>
      </c>
      <c r="C1766" s="26" t="s">
        <v>184</v>
      </c>
      <c r="D1766" s="18" t="s">
        <v>18</v>
      </c>
      <c r="E1766" s="19">
        <v>2</v>
      </c>
      <c r="F1766" s="25">
        <v>0</v>
      </c>
      <c r="G1766" s="40">
        <v>2</v>
      </c>
      <c r="H1766" s="25">
        <v>1</v>
      </c>
      <c r="I1766" s="25">
        <v>2</v>
      </c>
      <c r="J1766" s="25">
        <v>2</v>
      </c>
      <c r="K1766" s="68">
        <f t="shared" si="210"/>
        <v>4</v>
      </c>
    </row>
    <row r="1767" spans="2:11" x14ac:dyDescent="0.25">
      <c r="B1767" s="25" t="s">
        <v>98</v>
      </c>
      <c r="C1767" s="26" t="s">
        <v>99</v>
      </c>
      <c r="D1767" s="18" t="s">
        <v>18</v>
      </c>
      <c r="E1767" s="19">
        <v>17</v>
      </c>
      <c r="F1767" s="25">
        <v>0</v>
      </c>
      <c r="G1767" s="40">
        <v>16</v>
      </c>
      <c r="H1767" s="25">
        <v>2</v>
      </c>
      <c r="I1767" s="25">
        <v>17</v>
      </c>
      <c r="J1767" s="25">
        <v>16</v>
      </c>
      <c r="K1767" s="68">
        <f t="shared" si="210"/>
        <v>33</v>
      </c>
    </row>
    <row r="1768" spans="2:11" x14ac:dyDescent="0.25">
      <c r="B1768" s="25" t="s">
        <v>738</v>
      </c>
      <c r="C1768" s="26" t="s">
        <v>739</v>
      </c>
      <c r="D1768" s="18" t="s">
        <v>18</v>
      </c>
      <c r="E1768" s="19">
        <v>4</v>
      </c>
      <c r="F1768" s="25">
        <v>0</v>
      </c>
      <c r="G1768" s="40">
        <v>5</v>
      </c>
      <c r="H1768" s="25">
        <v>0</v>
      </c>
      <c r="I1768" s="25">
        <v>4</v>
      </c>
      <c r="J1768" s="25">
        <v>5</v>
      </c>
      <c r="K1768" s="68">
        <f t="shared" si="210"/>
        <v>9</v>
      </c>
    </row>
    <row r="1769" spans="2:11" x14ac:dyDescent="0.25">
      <c r="B1769" s="25" t="s">
        <v>323</v>
      </c>
      <c r="C1769" s="26" t="s">
        <v>324</v>
      </c>
      <c r="D1769" s="18" t="s">
        <v>18</v>
      </c>
      <c r="E1769" s="19">
        <v>1447</v>
      </c>
      <c r="F1769" s="25">
        <v>0</v>
      </c>
      <c r="G1769" s="40">
        <v>1</v>
      </c>
      <c r="H1769" s="25">
        <v>0</v>
      </c>
      <c r="I1769" s="25">
        <v>1447</v>
      </c>
      <c r="J1769" s="25">
        <v>1</v>
      </c>
      <c r="K1769" s="68">
        <f t="shared" si="210"/>
        <v>1448</v>
      </c>
    </row>
    <row r="1770" spans="2:11" x14ac:dyDescent="0.25">
      <c r="B1770" s="25" t="s">
        <v>102</v>
      </c>
      <c r="C1770" s="26" t="s">
        <v>103</v>
      </c>
      <c r="D1770" s="18" t="s">
        <v>18</v>
      </c>
      <c r="E1770" s="19">
        <v>11</v>
      </c>
      <c r="F1770" s="25">
        <v>0</v>
      </c>
      <c r="G1770" s="40">
        <v>8</v>
      </c>
      <c r="H1770" s="25">
        <v>7</v>
      </c>
      <c r="I1770" s="25">
        <v>11</v>
      </c>
      <c r="J1770" s="25">
        <v>8</v>
      </c>
      <c r="K1770" s="68">
        <f t="shared" si="210"/>
        <v>19</v>
      </c>
    </row>
    <row r="1771" spans="2:11" x14ac:dyDescent="0.25">
      <c r="B1771" s="25" t="s">
        <v>713</v>
      </c>
      <c r="C1771" s="26" t="s">
        <v>714</v>
      </c>
      <c r="D1771" s="18" t="s">
        <v>18</v>
      </c>
      <c r="E1771" s="19">
        <v>24</v>
      </c>
      <c r="F1771" s="25">
        <v>0</v>
      </c>
      <c r="G1771" s="40">
        <v>21</v>
      </c>
      <c r="H1771" s="25">
        <v>13</v>
      </c>
      <c r="I1771" s="25">
        <v>24</v>
      </c>
      <c r="J1771" s="25">
        <v>21</v>
      </c>
      <c r="K1771" s="68">
        <f t="shared" si="210"/>
        <v>45</v>
      </c>
    </row>
    <row r="1772" spans="2:11" x14ac:dyDescent="0.25">
      <c r="B1772" s="131" t="s">
        <v>14</v>
      </c>
      <c r="C1772" s="132" t="s">
        <v>15</v>
      </c>
      <c r="D1772" s="18" t="s">
        <v>13</v>
      </c>
      <c r="E1772" s="19">
        <v>0</v>
      </c>
      <c r="F1772" s="25">
        <v>0</v>
      </c>
      <c r="G1772" s="40">
        <v>1</v>
      </c>
      <c r="H1772" s="25">
        <v>0</v>
      </c>
      <c r="I1772" s="25">
        <v>0</v>
      </c>
      <c r="J1772" s="25">
        <v>1</v>
      </c>
      <c r="K1772" s="68">
        <f t="shared" si="210"/>
        <v>1</v>
      </c>
    </row>
    <row r="1773" spans="2:11" x14ac:dyDescent="0.25">
      <c r="B1773" s="131"/>
      <c r="C1773" s="132"/>
      <c r="D1773" s="18" t="s">
        <v>18</v>
      </c>
      <c r="E1773" s="19">
        <v>465</v>
      </c>
      <c r="F1773" s="25">
        <v>0</v>
      </c>
      <c r="G1773" s="40">
        <v>70</v>
      </c>
      <c r="H1773" s="25">
        <v>3</v>
      </c>
      <c r="I1773" s="25">
        <v>465</v>
      </c>
      <c r="J1773" s="25">
        <v>70</v>
      </c>
      <c r="K1773" s="68">
        <f t="shared" si="210"/>
        <v>535</v>
      </c>
    </row>
    <row r="1774" spans="2:11" x14ac:dyDescent="0.25">
      <c r="B1774" s="25" t="s">
        <v>16</v>
      </c>
      <c r="C1774" s="26" t="s">
        <v>17</v>
      </c>
      <c r="D1774" s="18" t="s">
        <v>18</v>
      </c>
      <c r="E1774" s="19">
        <v>928</v>
      </c>
      <c r="F1774" s="25">
        <v>928</v>
      </c>
      <c r="G1774" s="40">
        <v>0</v>
      </c>
      <c r="H1774" s="25">
        <v>0</v>
      </c>
      <c r="I1774" s="25">
        <v>928</v>
      </c>
      <c r="J1774" s="25">
        <v>0</v>
      </c>
      <c r="K1774" s="68">
        <f t="shared" si="210"/>
        <v>928</v>
      </c>
    </row>
    <row r="1775" spans="2:11" x14ac:dyDescent="0.25">
      <c r="B1775" s="25" t="s">
        <v>740</v>
      </c>
      <c r="C1775" s="26" t="s">
        <v>741</v>
      </c>
      <c r="D1775" s="18" t="s">
        <v>65</v>
      </c>
      <c r="E1775" s="19">
        <v>0</v>
      </c>
      <c r="F1775" s="25">
        <v>0</v>
      </c>
      <c r="G1775" s="40">
        <v>1</v>
      </c>
      <c r="H1775" s="25">
        <v>0</v>
      </c>
      <c r="I1775" s="25">
        <v>0</v>
      </c>
      <c r="J1775" s="25">
        <v>1</v>
      </c>
      <c r="K1775" s="68">
        <f t="shared" si="210"/>
        <v>1</v>
      </c>
    </row>
    <row r="1776" spans="2:11" x14ac:dyDescent="0.25">
      <c r="B1776" s="131" t="s">
        <v>173</v>
      </c>
      <c r="C1776" s="132" t="s">
        <v>174</v>
      </c>
      <c r="D1776" s="18" t="s">
        <v>13</v>
      </c>
      <c r="E1776" s="19">
        <v>0</v>
      </c>
      <c r="F1776" s="25">
        <v>0</v>
      </c>
      <c r="G1776" s="40">
        <v>3</v>
      </c>
      <c r="H1776" s="25">
        <v>0</v>
      </c>
      <c r="I1776" s="25">
        <v>0</v>
      </c>
      <c r="J1776" s="25">
        <v>3</v>
      </c>
      <c r="K1776" s="68">
        <f t="shared" si="210"/>
        <v>3</v>
      </c>
    </row>
    <row r="1777" spans="2:11" x14ac:dyDescent="0.25">
      <c r="B1777" s="131"/>
      <c r="C1777" s="132"/>
      <c r="D1777" s="18" t="s">
        <v>18</v>
      </c>
      <c r="E1777" s="19">
        <v>35</v>
      </c>
      <c r="F1777" s="25">
        <v>0</v>
      </c>
      <c r="G1777" s="40">
        <v>0</v>
      </c>
      <c r="H1777" s="25">
        <v>0</v>
      </c>
      <c r="I1777" s="25">
        <v>35</v>
      </c>
      <c r="J1777" s="25">
        <v>0</v>
      </c>
      <c r="K1777" s="68">
        <f t="shared" si="210"/>
        <v>35</v>
      </c>
    </row>
    <row r="1778" spans="2:11" x14ac:dyDescent="0.25">
      <c r="B1778" s="25" t="s">
        <v>715</v>
      </c>
      <c r="C1778" s="26" t="s">
        <v>716</v>
      </c>
      <c r="D1778" s="18" t="s">
        <v>18</v>
      </c>
      <c r="E1778" s="19">
        <v>4</v>
      </c>
      <c r="F1778" s="25">
        <v>0</v>
      </c>
      <c r="G1778" s="40">
        <v>0</v>
      </c>
      <c r="H1778" s="25">
        <v>0</v>
      </c>
      <c r="I1778" s="25">
        <v>4</v>
      </c>
      <c r="J1778" s="25">
        <v>0</v>
      </c>
      <c r="K1778" s="68">
        <f t="shared" si="210"/>
        <v>4</v>
      </c>
    </row>
    <row r="1779" spans="2:11" x14ac:dyDescent="0.25">
      <c r="B1779" s="131" t="s">
        <v>325</v>
      </c>
      <c r="C1779" s="132" t="s">
        <v>326</v>
      </c>
      <c r="D1779" s="18" t="s">
        <v>13</v>
      </c>
      <c r="E1779" s="19">
        <v>0</v>
      </c>
      <c r="F1779" s="25">
        <v>0</v>
      </c>
      <c r="G1779" s="40">
        <v>7</v>
      </c>
      <c r="H1779" s="25">
        <v>0</v>
      </c>
      <c r="I1779" s="25">
        <v>0</v>
      </c>
      <c r="J1779" s="25">
        <v>7</v>
      </c>
      <c r="K1779" s="68">
        <f t="shared" si="210"/>
        <v>7</v>
      </c>
    </row>
    <row r="1780" spans="2:11" x14ac:dyDescent="0.25">
      <c r="B1780" s="131"/>
      <c r="C1780" s="132"/>
      <c r="D1780" s="18" t="s">
        <v>18</v>
      </c>
      <c r="E1780" s="19">
        <v>718</v>
      </c>
      <c r="F1780" s="25">
        <v>0</v>
      </c>
      <c r="G1780" s="40">
        <v>100</v>
      </c>
      <c r="H1780" s="25">
        <v>0</v>
      </c>
      <c r="I1780" s="25">
        <v>718</v>
      </c>
      <c r="J1780" s="25">
        <v>100</v>
      </c>
      <c r="K1780" s="68">
        <f t="shared" si="210"/>
        <v>818</v>
      </c>
    </row>
    <row r="1781" spans="2:11" x14ac:dyDescent="0.25">
      <c r="B1781" s="25" t="s">
        <v>327</v>
      </c>
      <c r="C1781" s="26" t="s">
        <v>328</v>
      </c>
      <c r="D1781" s="18" t="s">
        <v>18</v>
      </c>
      <c r="E1781" s="19">
        <v>0</v>
      </c>
      <c r="F1781" s="25">
        <v>0</v>
      </c>
      <c r="G1781" s="40">
        <v>1</v>
      </c>
      <c r="H1781" s="25">
        <v>0</v>
      </c>
      <c r="I1781" s="25">
        <v>0</v>
      </c>
      <c r="J1781" s="25">
        <v>1</v>
      </c>
      <c r="K1781" s="68">
        <f t="shared" si="210"/>
        <v>1</v>
      </c>
    </row>
    <row r="1782" spans="2:11" x14ac:dyDescent="0.25">
      <c r="B1782" s="25" t="s">
        <v>104</v>
      </c>
      <c r="C1782" s="26" t="s">
        <v>105</v>
      </c>
      <c r="D1782" s="18" t="s">
        <v>18</v>
      </c>
      <c r="E1782" s="19">
        <v>4</v>
      </c>
      <c r="F1782" s="25">
        <v>0</v>
      </c>
      <c r="G1782" s="40">
        <v>2</v>
      </c>
      <c r="H1782" s="25">
        <v>1</v>
      </c>
      <c r="I1782" s="25">
        <v>4</v>
      </c>
      <c r="J1782" s="25">
        <v>2</v>
      </c>
      <c r="K1782" s="68">
        <f t="shared" si="210"/>
        <v>6</v>
      </c>
    </row>
    <row r="1783" spans="2:11" x14ac:dyDescent="0.25">
      <c r="B1783" s="25" t="s">
        <v>329</v>
      </c>
      <c r="C1783" s="26" t="s">
        <v>330</v>
      </c>
      <c r="D1783" s="18" t="s">
        <v>18</v>
      </c>
      <c r="E1783" s="19">
        <v>2</v>
      </c>
      <c r="F1783" s="25">
        <v>0</v>
      </c>
      <c r="G1783" s="40">
        <v>0</v>
      </c>
      <c r="H1783" s="25">
        <v>0</v>
      </c>
      <c r="I1783" s="25">
        <v>2</v>
      </c>
      <c r="J1783" s="25">
        <v>0</v>
      </c>
      <c r="K1783" s="68">
        <f t="shared" si="210"/>
        <v>2</v>
      </c>
    </row>
    <row r="1784" spans="2:11" x14ac:dyDescent="0.25">
      <c r="B1784" s="25" t="s">
        <v>331</v>
      </c>
      <c r="C1784" s="26" t="s">
        <v>332</v>
      </c>
      <c r="D1784" s="18" t="s">
        <v>18</v>
      </c>
      <c r="E1784" s="19">
        <v>4</v>
      </c>
      <c r="F1784" s="25">
        <v>0</v>
      </c>
      <c r="G1784" s="40">
        <v>0</v>
      </c>
      <c r="H1784" s="25">
        <v>0</v>
      </c>
      <c r="I1784" s="25">
        <v>4</v>
      </c>
      <c r="J1784" s="25">
        <v>0</v>
      </c>
      <c r="K1784" s="68">
        <f t="shared" si="210"/>
        <v>4</v>
      </c>
    </row>
    <row r="1785" spans="2:11" x14ac:dyDescent="0.25">
      <c r="B1785" s="25" t="s">
        <v>719</v>
      </c>
      <c r="C1785" s="26" t="s">
        <v>720</v>
      </c>
      <c r="D1785" s="18" t="s">
        <v>18</v>
      </c>
      <c r="E1785" s="19">
        <v>4</v>
      </c>
      <c r="F1785" s="25">
        <v>0</v>
      </c>
      <c r="G1785" s="40">
        <v>0</v>
      </c>
      <c r="H1785" s="25">
        <v>0</v>
      </c>
      <c r="I1785" s="25">
        <v>4</v>
      </c>
      <c r="J1785" s="25">
        <v>0</v>
      </c>
      <c r="K1785" s="68">
        <f t="shared" si="210"/>
        <v>4</v>
      </c>
    </row>
    <row r="1786" spans="2:11" x14ac:dyDescent="0.25">
      <c r="B1786" s="25" t="s">
        <v>197</v>
      </c>
      <c r="C1786" s="26" t="s">
        <v>198</v>
      </c>
      <c r="D1786" s="18" t="s">
        <v>18</v>
      </c>
      <c r="E1786" s="19">
        <v>4</v>
      </c>
      <c r="F1786" s="25">
        <v>0</v>
      </c>
      <c r="G1786" s="40">
        <v>0</v>
      </c>
      <c r="H1786" s="25">
        <v>0</v>
      </c>
      <c r="I1786" s="25">
        <v>4</v>
      </c>
      <c r="J1786" s="25">
        <v>0</v>
      </c>
      <c r="K1786" s="68">
        <f t="shared" si="210"/>
        <v>4</v>
      </c>
    </row>
    <row r="1787" spans="2:11" x14ac:dyDescent="0.25">
      <c r="B1787" s="25" t="s">
        <v>333</v>
      </c>
      <c r="C1787" s="26" t="s">
        <v>334</v>
      </c>
      <c r="D1787" s="18" t="s">
        <v>18</v>
      </c>
      <c r="E1787" s="19">
        <v>5</v>
      </c>
      <c r="F1787" s="25">
        <v>0</v>
      </c>
      <c r="G1787" s="40">
        <v>1</v>
      </c>
      <c r="H1787" s="25">
        <v>0</v>
      </c>
      <c r="I1787" s="25">
        <v>5</v>
      </c>
      <c r="J1787" s="25">
        <v>1</v>
      </c>
      <c r="K1787" s="68">
        <f t="shared" si="210"/>
        <v>6</v>
      </c>
    </row>
    <row r="1788" spans="2:11" x14ac:dyDescent="0.25">
      <c r="B1788" s="131" t="s">
        <v>19</v>
      </c>
      <c r="C1788" s="132" t="s">
        <v>20</v>
      </c>
      <c r="D1788" s="18" t="s">
        <v>13</v>
      </c>
      <c r="E1788" s="19">
        <v>0</v>
      </c>
      <c r="F1788" s="25">
        <v>0</v>
      </c>
      <c r="G1788" s="40">
        <v>1</v>
      </c>
      <c r="H1788" s="25">
        <v>1</v>
      </c>
      <c r="I1788" s="25">
        <v>0</v>
      </c>
      <c r="J1788" s="25">
        <v>1</v>
      </c>
      <c r="K1788" s="68">
        <f t="shared" si="210"/>
        <v>1</v>
      </c>
    </row>
    <row r="1789" spans="2:11" x14ac:dyDescent="0.25">
      <c r="B1789" s="131"/>
      <c r="C1789" s="132"/>
      <c r="D1789" s="18" t="s">
        <v>18</v>
      </c>
      <c r="E1789" s="19">
        <v>5</v>
      </c>
      <c r="F1789" s="25">
        <v>0</v>
      </c>
      <c r="G1789" s="40">
        <v>83</v>
      </c>
      <c r="H1789" s="25">
        <v>0</v>
      </c>
      <c r="I1789" s="25">
        <v>5</v>
      </c>
      <c r="J1789" s="25">
        <v>83</v>
      </c>
      <c r="K1789" s="68">
        <f t="shared" si="210"/>
        <v>88</v>
      </c>
    </row>
    <row r="1790" spans="2:11" x14ac:dyDescent="0.25">
      <c r="B1790" s="131" t="s">
        <v>201</v>
      </c>
      <c r="C1790" s="132" t="s">
        <v>202</v>
      </c>
      <c r="D1790" s="18" t="s">
        <v>13</v>
      </c>
      <c r="E1790" s="19">
        <v>11</v>
      </c>
      <c r="F1790" s="25">
        <v>0</v>
      </c>
      <c r="G1790" s="40">
        <v>229</v>
      </c>
      <c r="H1790" s="25">
        <v>0</v>
      </c>
      <c r="I1790" s="25">
        <v>11</v>
      </c>
      <c r="J1790" s="25">
        <v>229</v>
      </c>
      <c r="K1790" s="68">
        <f t="shared" si="210"/>
        <v>240</v>
      </c>
    </row>
    <row r="1791" spans="2:11" x14ac:dyDescent="0.25">
      <c r="B1791" s="131"/>
      <c r="C1791" s="132"/>
      <c r="D1791" s="18" t="s">
        <v>18</v>
      </c>
      <c r="E1791" s="19">
        <v>1054</v>
      </c>
      <c r="F1791" s="25">
        <v>0</v>
      </c>
      <c r="G1791" s="40">
        <v>172</v>
      </c>
      <c r="H1791" s="25">
        <v>0</v>
      </c>
      <c r="I1791" s="25">
        <v>1054</v>
      </c>
      <c r="J1791" s="25">
        <v>172</v>
      </c>
      <c r="K1791" s="68">
        <f t="shared" si="210"/>
        <v>1226</v>
      </c>
    </row>
    <row r="1792" spans="2:11" x14ac:dyDescent="0.25">
      <c r="B1792" s="25" t="s">
        <v>203</v>
      </c>
      <c r="C1792" s="26" t="s">
        <v>204</v>
      </c>
      <c r="D1792" s="18" t="s">
        <v>18</v>
      </c>
      <c r="E1792" s="19">
        <v>244</v>
      </c>
      <c r="F1792" s="25">
        <v>0</v>
      </c>
      <c r="G1792" s="40">
        <v>0</v>
      </c>
      <c r="H1792" s="25">
        <v>0</v>
      </c>
      <c r="I1792" s="25">
        <v>244</v>
      </c>
      <c r="J1792" s="25">
        <v>0</v>
      </c>
      <c r="K1792" s="68">
        <f t="shared" si="210"/>
        <v>244</v>
      </c>
    </row>
    <row r="1793" spans="2:11" x14ac:dyDescent="0.25">
      <c r="B1793" s="25" t="s">
        <v>205</v>
      </c>
      <c r="C1793" s="26" t="s">
        <v>206</v>
      </c>
      <c r="D1793" s="18" t="s">
        <v>18</v>
      </c>
      <c r="E1793" s="19">
        <v>25</v>
      </c>
      <c r="F1793" s="25">
        <v>0</v>
      </c>
      <c r="G1793" s="40">
        <v>0</v>
      </c>
      <c r="H1793" s="25">
        <v>0</v>
      </c>
      <c r="I1793" s="25">
        <v>25</v>
      </c>
      <c r="J1793" s="25">
        <v>0</v>
      </c>
      <c r="K1793" s="68">
        <f t="shared" si="210"/>
        <v>25</v>
      </c>
    </row>
    <row r="1794" spans="2:11" x14ac:dyDescent="0.25">
      <c r="B1794" s="25" t="s">
        <v>335</v>
      </c>
      <c r="C1794" s="26" t="s">
        <v>336</v>
      </c>
      <c r="D1794" s="18" t="s">
        <v>18</v>
      </c>
      <c r="E1794" s="19">
        <v>2</v>
      </c>
      <c r="F1794" s="25">
        <v>0</v>
      </c>
      <c r="G1794" s="40">
        <v>0</v>
      </c>
      <c r="H1794" s="25">
        <v>0</v>
      </c>
      <c r="I1794" s="25">
        <v>2</v>
      </c>
      <c r="J1794" s="25">
        <v>0</v>
      </c>
      <c r="K1794" s="68">
        <f t="shared" si="210"/>
        <v>2</v>
      </c>
    </row>
    <row r="1795" spans="2:11" x14ac:dyDescent="0.25">
      <c r="B1795" s="131" t="s">
        <v>21</v>
      </c>
      <c r="C1795" s="132" t="s">
        <v>22</v>
      </c>
      <c r="D1795" s="18" t="s">
        <v>13</v>
      </c>
      <c r="E1795" s="19">
        <v>0</v>
      </c>
      <c r="F1795" s="25">
        <v>0</v>
      </c>
      <c r="G1795" s="40">
        <v>31</v>
      </c>
      <c r="H1795" s="25">
        <v>0</v>
      </c>
      <c r="I1795" s="25">
        <v>0</v>
      </c>
      <c r="J1795" s="25">
        <v>31</v>
      </c>
      <c r="K1795" s="68">
        <f t="shared" si="210"/>
        <v>31</v>
      </c>
    </row>
    <row r="1796" spans="2:11" x14ac:dyDescent="0.25">
      <c r="B1796" s="131"/>
      <c r="C1796" s="132"/>
      <c r="D1796" s="18" t="s">
        <v>18</v>
      </c>
      <c r="E1796" s="19">
        <v>1038</v>
      </c>
      <c r="F1796" s="25">
        <v>0</v>
      </c>
      <c r="G1796" s="40">
        <v>224</v>
      </c>
      <c r="H1796" s="25">
        <v>12</v>
      </c>
      <c r="I1796" s="25">
        <v>1038</v>
      </c>
      <c r="J1796" s="25">
        <v>224</v>
      </c>
      <c r="K1796" s="68">
        <f t="shared" si="210"/>
        <v>1262</v>
      </c>
    </row>
    <row r="1797" spans="2:11" x14ac:dyDescent="0.25">
      <c r="B1797" s="131" t="s">
        <v>23</v>
      </c>
      <c r="C1797" s="132" t="s">
        <v>24</v>
      </c>
      <c r="D1797" s="18" t="s">
        <v>13</v>
      </c>
      <c r="E1797" s="19">
        <v>0</v>
      </c>
      <c r="F1797" s="25">
        <v>0</v>
      </c>
      <c r="G1797" s="40">
        <v>1</v>
      </c>
      <c r="H1797" s="25">
        <v>0</v>
      </c>
      <c r="I1797" s="25">
        <v>0</v>
      </c>
      <c r="J1797" s="25">
        <v>1</v>
      </c>
      <c r="K1797" s="68">
        <f t="shared" si="210"/>
        <v>1</v>
      </c>
    </row>
    <row r="1798" spans="2:11" x14ac:dyDescent="0.25">
      <c r="B1798" s="131"/>
      <c r="C1798" s="132"/>
      <c r="D1798" s="18" t="s">
        <v>18</v>
      </c>
      <c r="E1798" s="19">
        <v>251</v>
      </c>
      <c r="F1798" s="25">
        <v>0</v>
      </c>
      <c r="G1798" s="40">
        <v>76</v>
      </c>
      <c r="H1798" s="25">
        <v>17</v>
      </c>
      <c r="I1798" s="25">
        <v>251</v>
      </c>
      <c r="J1798" s="25">
        <v>76</v>
      </c>
      <c r="K1798" s="68">
        <f t="shared" si="210"/>
        <v>327</v>
      </c>
    </row>
    <row r="1799" spans="2:11" x14ac:dyDescent="0.25">
      <c r="B1799" s="25" t="s">
        <v>25</v>
      </c>
      <c r="C1799" s="26" t="s">
        <v>26</v>
      </c>
      <c r="D1799" s="18" t="s">
        <v>18</v>
      </c>
      <c r="E1799" s="19">
        <v>3</v>
      </c>
      <c r="F1799" s="25">
        <v>3</v>
      </c>
      <c r="G1799" s="40">
        <v>0</v>
      </c>
      <c r="H1799" s="25">
        <v>0</v>
      </c>
      <c r="I1799" s="25">
        <v>3</v>
      </c>
      <c r="J1799" s="25">
        <v>0</v>
      </c>
      <c r="K1799" s="68">
        <f t="shared" si="210"/>
        <v>3</v>
      </c>
    </row>
    <row r="1800" spans="2:11" x14ac:dyDescent="0.25">
      <c r="B1800" s="25" t="s">
        <v>209</v>
      </c>
      <c r="C1800" s="26" t="s">
        <v>210</v>
      </c>
      <c r="D1800" s="18" t="s">
        <v>13</v>
      </c>
      <c r="E1800" s="19">
        <v>3</v>
      </c>
      <c r="F1800" s="25">
        <v>0</v>
      </c>
      <c r="G1800" s="40">
        <v>6</v>
      </c>
      <c r="H1800" s="25">
        <v>0</v>
      </c>
      <c r="I1800" s="25">
        <v>3</v>
      </c>
      <c r="J1800" s="25">
        <v>6</v>
      </c>
      <c r="K1800" s="68">
        <f t="shared" si="210"/>
        <v>9</v>
      </c>
    </row>
    <row r="1801" spans="2:11" x14ac:dyDescent="0.25">
      <c r="B1801" s="25" t="s">
        <v>662</v>
      </c>
      <c r="C1801" s="26" t="s">
        <v>663</v>
      </c>
      <c r="D1801" s="18" t="s">
        <v>13</v>
      </c>
      <c r="E1801" s="19">
        <v>4</v>
      </c>
      <c r="F1801" s="25">
        <v>0</v>
      </c>
      <c r="G1801" s="40">
        <v>0</v>
      </c>
      <c r="H1801" s="25">
        <v>0</v>
      </c>
      <c r="I1801" s="25">
        <v>4</v>
      </c>
      <c r="J1801" s="25">
        <v>0</v>
      </c>
      <c r="K1801" s="68">
        <f t="shared" si="210"/>
        <v>4</v>
      </c>
    </row>
    <row r="1802" spans="2:11" x14ac:dyDescent="0.25">
      <c r="B1802" s="25" t="s">
        <v>664</v>
      </c>
      <c r="C1802" s="26" t="s">
        <v>665</v>
      </c>
      <c r="D1802" s="18" t="s">
        <v>13</v>
      </c>
      <c r="E1802" s="19">
        <v>6</v>
      </c>
      <c r="F1802" s="25">
        <v>0</v>
      </c>
      <c r="G1802" s="40">
        <v>0</v>
      </c>
      <c r="H1802" s="25">
        <v>0</v>
      </c>
      <c r="I1802" s="25">
        <v>6</v>
      </c>
      <c r="J1802" s="25">
        <v>0</v>
      </c>
      <c r="K1802" s="68">
        <f t="shared" si="210"/>
        <v>6</v>
      </c>
    </row>
    <row r="1803" spans="2:11" x14ac:dyDescent="0.25">
      <c r="B1803" s="25" t="s">
        <v>666</v>
      </c>
      <c r="C1803" s="26" t="s">
        <v>667</v>
      </c>
      <c r="D1803" s="18" t="s">
        <v>13</v>
      </c>
      <c r="E1803" s="19">
        <v>7</v>
      </c>
      <c r="F1803" s="25">
        <v>0</v>
      </c>
      <c r="G1803" s="40">
        <v>0</v>
      </c>
      <c r="H1803" s="25">
        <v>0</v>
      </c>
      <c r="I1803" s="25">
        <v>7</v>
      </c>
      <c r="J1803" s="25">
        <v>0</v>
      </c>
      <c r="K1803" s="68">
        <f t="shared" si="210"/>
        <v>7</v>
      </c>
    </row>
    <row r="1804" spans="2:11" x14ac:dyDescent="0.25">
      <c r="B1804" s="25" t="s">
        <v>668</v>
      </c>
      <c r="C1804" s="26" t="s">
        <v>669</v>
      </c>
      <c r="D1804" s="18" t="s">
        <v>13</v>
      </c>
      <c r="E1804" s="19">
        <v>25</v>
      </c>
      <c r="F1804" s="25">
        <v>0</v>
      </c>
      <c r="G1804" s="40">
        <v>0</v>
      </c>
      <c r="H1804" s="25">
        <v>0</v>
      </c>
      <c r="I1804" s="25">
        <v>25</v>
      </c>
      <c r="J1804" s="25">
        <v>0</v>
      </c>
      <c r="K1804" s="68">
        <f t="shared" si="210"/>
        <v>25</v>
      </c>
    </row>
    <row r="1805" spans="2:11" x14ac:dyDescent="0.25">
      <c r="B1805" s="25" t="s">
        <v>670</v>
      </c>
      <c r="C1805" s="26" t="s">
        <v>671</v>
      </c>
      <c r="D1805" s="18" t="s">
        <v>13</v>
      </c>
      <c r="E1805" s="19">
        <v>4</v>
      </c>
      <c r="F1805" s="25">
        <v>0</v>
      </c>
      <c r="G1805" s="40">
        <v>0</v>
      </c>
      <c r="H1805" s="25">
        <v>0</v>
      </c>
      <c r="I1805" s="25">
        <v>4</v>
      </c>
      <c r="J1805" s="25">
        <v>0</v>
      </c>
      <c r="K1805" s="68">
        <f t="shared" si="210"/>
        <v>4</v>
      </c>
    </row>
    <row r="1806" spans="2:11" x14ac:dyDescent="0.25">
      <c r="B1806" s="131" t="s">
        <v>339</v>
      </c>
      <c r="C1806" s="132" t="s">
        <v>340</v>
      </c>
      <c r="D1806" s="18" t="s">
        <v>13</v>
      </c>
      <c r="E1806" s="19">
        <v>0</v>
      </c>
      <c r="F1806" s="25">
        <v>0</v>
      </c>
      <c r="G1806" s="40">
        <v>3</v>
      </c>
      <c r="H1806" s="25">
        <v>0</v>
      </c>
      <c r="I1806" s="25">
        <v>0</v>
      </c>
      <c r="J1806" s="25">
        <v>3</v>
      </c>
      <c r="K1806" s="68">
        <f t="shared" si="210"/>
        <v>3</v>
      </c>
    </row>
    <row r="1807" spans="2:11" x14ac:dyDescent="0.25">
      <c r="B1807" s="131"/>
      <c r="C1807" s="132"/>
      <c r="D1807" s="18" t="s">
        <v>18</v>
      </c>
      <c r="E1807" s="19">
        <v>0</v>
      </c>
      <c r="F1807" s="25">
        <v>0</v>
      </c>
      <c r="G1807" s="40">
        <v>2</v>
      </c>
      <c r="H1807" s="25">
        <v>2</v>
      </c>
      <c r="I1807" s="25">
        <v>0</v>
      </c>
      <c r="J1807" s="25">
        <v>2</v>
      </c>
      <c r="K1807" s="68">
        <f t="shared" si="210"/>
        <v>2</v>
      </c>
    </row>
    <row r="1808" spans="2:11" x14ac:dyDescent="0.25">
      <c r="B1808" s="25" t="s">
        <v>341</v>
      </c>
      <c r="C1808" s="26" t="s">
        <v>342</v>
      </c>
      <c r="D1808" s="18" t="s">
        <v>18</v>
      </c>
      <c r="E1808" s="19">
        <v>0</v>
      </c>
      <c r="F1808" s="25">
        <v>0</v>
      </c>
      <c r="G1808" s="40">
        <v>3</v>
      </c>
      <c r="H1808" s="25">
        <v>3</v>
      </c>
      <c r="I1808" s="25">
        <v>0</v>
      </c>
      <c r="J1808" s="25">
        <v>3</v>
      </c>
      <c r="K1808" s="68">
        <f t="shared" si="210"/>
        <v>3</v>
      </c>
    </row>
    <row r="1809" spans="2:11" x14ac:dyDescent="0.25">
      <c r="B1809" s="131" t="s">
        <v>343</v>
      </c>
      <c r="C1809" s="132" t="s">
        <v>344</v>
      </c>
      <c r="D1809" s="18" t="s">
        <v>13</v>
      </c>
      <c r="E1809" s="19">
        <v>0</v>
      </c>
      <c r="F1809" s="25">
        <v>0</v>
      </c>
      <c r="G1809" s="40">
        <v>3</v>
      </c>
      <c r="H1809" s="25">
        <v>0</v>
      </c>
      <c r="I1809" s="25">
        <v>0</v>
      </c>
      <c r="J1809" s="25">
        <v>3</v>
      </c>
      <c r="K1809" s="68">
        <f t="shared" si="210"/>
        <v>3</v>
      </c>
    </row>
    <row r="1810" spans="2:11" x14ac:dyDescent="0.25">
      <c r="B1810" s="131"/>
      <c r="C1810" s="132"/>
      <c r="D1810" s="18" t="s">
        <v>18</v>
      </c>
      <c r="E1810" s="19">
        <v>0</v>
      </c>
      <c r="F1810" s="25">
        <v>0</v>
      </c>
      <c r="G1810" s="40">
        <v>2</v>
      </c>
      <c r="H1810" s="25">
        <v>2</v>
      </c>
      <c r="I1810" s="25">
        <v>0</v>
      </c>
      <c r="J1810" s="25">
        <v>2</v>
      </c>
      <c r="K1810" s="68">
        <f t="shared" si="210"/>
        <v>2</v>
      </c>
    </row>
    <row r="1811" spans="2:11" x14ac:dyDescent="0.25">
      <c r="B1811" s="131" t="s">
        <v>345</v>
      </c>
      <c r="C1811" s="132" t="s">
        <v>346</v>
      </c>
      <c r="D1811" s="18" t="s">
        <v>13</v>
      </c>
      <c r="E1811" s="19">
        <v>0</v>
      </c>
      <c r="F1811" s="25">
        <v>0</v>
      </c>
      <c r="G1811" s="40">
        <v>1</v>
      </c>
      <c r="H1811" s="25">
        <v>0</v>
      </c>
      <c r="I1811" s="25">
        <v>0</v>
      </c>
      <c r="J1811" s="25">
        <v>1</v>
      </c>
      <c r="K1811" s="68">
        <f t="shared" si="210"/>
        <v>1</v>
      </c>
    </row>
    <row r="1812" spans="2:11" x14ac:dyDescent="0.25">
      <c r="B1812" s="131"/>
      <c r="C1812" s="132"/>
      <c r="D1812" s="18" t="s">
        <v>18</v>
      </c>
      <c r="E1812" s="19">
        <v>1</v>
      </c>
      <c r="F1812" s="25">
        <v>0</v>
      </c>
      <c r="G1812" s="40">
        <v>0</v>
      </c>
      <c r="H1812" s="25">
        <v>0</v>
      </c>
      <c r="I1812" s="25">
        <v>1</v>
      </c>
      <c r="J1812" s="25">
        <v>0</v>
      </c>
      <c r="K1812" s="68">
        <f t="shared" si="210"/>
        <v>1</v>
      </c>
    </row>
    <row r="1813" spans="2:11" x14ac:dyDescent="0.25">
      <c r="B1813" s="131" t="s">
        <v>347</v>
      </c>
      <c r="C1813" s="132" t="s">
        <v>348</v>
      </c>
      <c r="D1813" s="18" t="s">
        <v>13</v>
      </c>
      <c r="E1813" s="19">
        <v>0</v>
      </c>
      <c r="F1813" s="25">
        <v>0</v>
      </c>
      <c r="G1813" s="40">
        <v>2</v>
      </c>
      <c r="H1813" s="25">
        <v>1</v>
      </c>
      <c r="I1813" s="25">
        <v>0</v>
      </c>
      <c r="J1813" s="25">
        <v>2</v>
      </c>
      <c r="K1813" s="68">
        <f t="shared" si="210"/>
        <v>2</v>
      </c>
    </row>
    <row r="1814" spans="2:11" x14ac:dyDescent="0.25">
      <c r="B1814" s="131"/>
      <c r="C1814" s="132"/>
      <c r="D1814" s="18" t="s">
        <v>18</v>
      </c>
      <c r="E1814" s="19">
        <v>1</v>
      </c>
      <c r="F1814" s="25">
        <v>0</v>
      </c>
      <c r="G1814" s="40">
        <v>0</v>
      </c>
      <c r="H1814" s="25">
        <v>0</v>
      </c>
      <c r="I1814" s="25">
        <v>1</v>
      </c>
      <c r="J1814" s="25">
        <v>0</v>
      </c>
      <c r="K1814" s="68">
        <f t="shared" si="210"/>
        <v>1</v>
      </c>
    </row>
    <row r="1815" spans="2:11" x14ac:dyDescent="0.25">
      <c r="B1815" s="131" t="s">
        <v>106</v>
      </c>
      <c r="C1815" s="132" t="s">
        <v>107</v>
      </c>
      <c r="D1815" s="18" t="s">
        <v>13</v>
      </c>
      <c r="E1815" s="19">
        <v>0</v>
      </c>
      <c r="F1815" s="25">
        <v>0</v>
      </c>
      <c r="G1815" s="40">
        <v>97</v>
      </c>
      <c r="H1815" s="25">
        <v>0</v>
      </c>
      <c r="I1815" s="25">
        <v>0</v>
      </c>
      <c r="J1815" s="25">
        <v>97</v>
      </c>
      <c r="K1815" s="68">
        <f t="shared" si="210"/>
        <v>97</v>
      </c>
    </row>
    <row r="1816" spans="2:11" x14ac:dyDescent="0.25">
      <c r="B1816" s="131"/>
      <c r="C1816" s="132"/>
      <c r="D1816" s="18" t="s">
        <v>18</v>
      </c>
      <c r="E1816" s="19">
        <v>977</v>
      </c>
      <c r="F1816" s="25">
        <v>0</v>
      </c>
      <c r="G1816" s="40">
        <v>578</v>
      </c>
      <c r="H1816" s="25">
        <v>4</v>
      </c>
      <c r="I1816" s="25">
        <v>977</v>
      </c>
      <c r="J1816" s="25">
        <v>578</v>
      </c>
      <c r="K1816" s="68">
        <f t="shared" si="210"/>
        <v>1555</v>
      </c>
    </row>
    <row r="1817" spans="2:11" x14ac:dyDescent="0.25">
      <c r="B1817" s="131" t="s">
        <v>349</v>
      </c>
      <c r="C1817" s="132" t="s">
        <v>350</v>
      </c>
      <c r="D1817" s="18" t="s">
        <v>13</v>
      </c>
      <c r="E1817" s="19">
        <v>0</v>
      </c>
      <c r="F1817" s="25">
        <v>0</v>
      </c>
      <c r="G1817" s="40">
        <v>5</v>
      </c>
      <c r="H1817" s="25">
        <v>0</v>
      </c>
      <c r="I1817" s="25">
        <v>0</v>
      </c>
      <c r="J1817" s="25">
        <v>5</v>
      </c>
      <c r="K1817" s="68">
        <f t="shared" si="210"/>
        <v>5</v>
      </c>
    </row>
    <row r="1818" spans="2:11" x14ac:dyDescent="0.25">
      <c r="B1818" s="131"/>
      <c r="C1818" s="132"/>
      <c r="D1818" s="18" t="s">
        <v>18</v>
      </c>
      <c r="E1818" s="19">
        <v>378</v>
      </c>
      <c r="F1818" s="25">
        <v>0</v>
      </c>
      <c r="G1818" s="40">
        <v>50</v>
      </c>
      <c r="H1818" s="25">
        <v>1</v>
      </c>
      <c r="I1818" s="25">
        <v>378</v>
      </c>
      <c r="J1818" s="25">
        <v>50</v>
      </c>
      <c r="K1818" s="68">
        <f t="shared" si="210"/>
        <v>428</v>
      </c>
    </row>
    <row r="1819" spans="2:11" x14ac:dyDescent="0.25">
      <c r="B1819" s="131" t="s">
        <v>351</v>
      </c>
      <c r="C1819" s="132" t="s">
        <v>352</v>
      </c>
      <c r="D1819" s="18" t="s">
        <v>13</v>
      </c>
      <c r="E1819" s="19">
        <v>0</v>
      </c>
      <c r="F1819" s="25">
        <v>0</v>
      </c>
      <c r="G1819" s="40">
        <v>11</v>
      </c>
      <c r="H1819" s="25">
        <v>0</v>
      </c>
      <c r="I1819" s="25">
        <v>0</v>
      </c>
      <c r="J1819" s="25">
        <v>11</v>
      </c>
      <c r="K1819" s="68">
        <f t="shared" si="210"/>
        <v>11</v>
      </c>
    </row>
    <row r="1820" spans="2:11" x14ac:dyDescent="0.25">
      <c r="B1820" s="131"/>
      <c r="C1820" s="132"/>
      <c r="D1820" s="18" t="s">
        <v>18</v>
      </c>
      <c r="E1820" s="19">
        <v>214</v>
      </c>
      <c r="F1820" s="25">
        <v>0</v>
      </c>
      <c r="G1820" s="40">
        <v>21</v>
      </c>
      <c r="H1820" s="25">
        <v>1</v>
      </c>
      <c r="I1820" s="25">
        <v>214</v>
      </c>
      <c r="J1820" s="25">
        <v>21</v>
      </c>
      <c r="K1820" s="68">
        <f t="shared" si="210"/>
        <v>235</v>
      </c>
    </row>
    <row r="1821" spans="2:11" x14ac:dyDescent="0.25">
      <c r="B1821" s="25" t="s">
        <v>353</v>
      </c>
      <c r="C1821" s="26" t="s">
        <v>354</v>
      </c>
      <c r="D1821" s="18" t="s">
        <v>18</v>
      </c>
      <c r="E1821" s="19">
        <v>0</v>
      </c>
      <c r="F1821" s="25">
        <v>0</v>
      </c>
      <c r="G1821" s="40">
        <v>60</v>
      </c>
      <c r="H1821" s="25">
        <v>0</v>
      </c>
      <c r="I1821" s="25">
        <v>0</v>
      </c>
      <c r="J1821" s="25">
        <v>60</v>
      </c>
      <c r="K1821" s="68">
        <f t="shared" si="210"/>
        <v>60</v>
      </c>
    </row>
    <row r="1822" spans="2:11" x14ac:dyDescent="0.25">
      <c r="B1822" s="130" t="s">
        <v>27</v>
      </c>
      <c r="C1822" s="130"/>
      <c r="D1822" s="130"/>
      <c r="E1822" s="33">
        <f>SUM(E1758:E1821)</f>
        <v>8917</v>
      </c>
      <c r="F1822" s="33">
        <f t="shared" ref="F1822:K1822" si="211">SUM(F1758:F1821)</f>
        <v>931</v>
      </c>
      <c r="G1822" s="33">
        <f t="shared" si="211"/>
        <v>2230</v>
      </c>
      <c r="H1822" s="33">
        <f t="shared" si="211"/>
        <v>112</v>
      </c>
      <c r="I1822" s="33">
        <f t="shared" si="211"/>
        <v>8917</v>
      </c>
      <c r="J1822" s="33">
        <f t="shared" si="211"/>
        <v>2230</v>
      </c>
      <c r="K1822" s="33">
        <f t="shared" si="211"/>
        <v>11147</v>
      </c>
    </row>
    <row r="1823" spans="2:11" x14ac:dyDescent="0.25">
      <c r="B1823" s="133"/>
      <c r="C1823" s="133"/>
      <c r="D1823" s="133"/>
      <c r="E1823" s="133"/>
      <c r="F1823" s="133"/>
      <c r="G1823" s="133"/>
      <c r="H1823" s="133"/>
      <c r="I1823" s="133"/>
      <c r="J1823" s="133"/>
      <c r="K1823" s="133"/>
    </row>
    <row r="1824" spans="2:11" x14ac:dyDescent="0.25">
      <c r="B1824" s="145" t="s">
        <v>28</v>
      </c>
      <c r="C1824" s="145"/>
      <c r="D1824" s="145" t="s">
        <v>2</v>
      </c>
      <c r="E1824" s="145" t="s">
        <v>3</v>
      </c>
      <c r="F1824" s="145"/>
      <c r="G1824" s="145" t="s">
        <v>4</v>
      </c>
      <c r="H1824" s="145"/>
      <c r="I1824" s="145" t="s">
        <v>5</v>
      </c>
      <c r="J1824" s="145"/>
      <c r="K1824" s="145"/>
    </row>
    <row r="1825" spans="2:11" ht="22.5" x14ac:dyDescent="0.25">
      <c r="B1825" s="145"/>
      <c r="C1825" s="145"/>
      <c r="D1825" s="145"/>
      <c r="E1825" s="38" t="s">
        <v>6</v>
      </c>
      <c r="F1825" s="38" t="s">
        <v>7</v>
      </c>
      <c r="G1825" s="38" t="s">
        <v>6</v>
      </c>
      <c r="H1825" s="38" t="s">
        <v>1173</v>
      </c>
      <c r="I1825" s="38" t="s">
        <v>8</v>
      </c>
      <c r="J1825" s="38" t="s">
        <v>9</v>
      </c>
      <c r="K1825" s="38" t="s">
        <v>10</v>
      </c>
    </row>
    <row r="1826" spans="2:11" x14ac:dyDescent="0.25">
      <c r="B1826" s="25" t="s">
        <v>34</v>
      </c>
      <c r="C1826" s="26" t="s">
        <v>35</v>
      </c>
      <c r="D1826" s="18" t="s">
        <v>18</v>
      </c>
      <c r="E1826" s="19">
        <v>5</v>
      </c>
      <c r="F1826" s="25">
        <v>0</v>
      </c>
      <c r="G1826" s="40">
        <v>2</v>
      </c>
      <c r="H1826" s="25">
        <v>0</v>
      </c>
      <c r="I1826" s="25">
        <v>5</v>
      </c>
      <c r="J1826" s="25">
        <v>2</v>
      </c>
      <c r="K1826" s="40">
        <f>J1826+I1826</f>
        <v>7</v>
      </c>
    </row>
    <row r="1827" spans="2:11" x14ac:dyDescent="0.25">
      <c r="B1827" s="25" t="s">
        <v>214</v>
      </c>
      <c r="C1827" s="26" t="s">
        <v>215</v>
      </c>
      <c r="D1827" s="18" t="s">
        <v>18</v>
      </c>
      <c r="E1827" s="19">
        <v>17</v>
      </c>
      <c r="F1827" s="25">
        <v>0</v>
      </c>
      <c r="G1827" s="40">
        <v>3</v>
      </c>
      <c r="H1827" s="25">
        <v>0</v>
      </c>
      <c r="I1827" s="25">
        <v>17</v>
      </c>
      <c r="J1827" s="25">
        <v>3</v>
      </c>
      <c r="K1827" s="68">
        <f t="shared" ref="K1827:K1837" si="212">J1827+I1827</f>
        <v>20</v>
      </c>
    </row>
    <row r="1828" spans="2:11" x14ac:dyDescent="0.25">
      <c r="B1828" s="25" t="s">
        <v>216</v>
      </c>
      <c r="C1828" s="26" t="s">
        <v>217</v>
      </c>
      <c r="D1828" s="18" t="s">
        <v>18</v>
      </c>
      <c r="E1828" s="19">
        <v>10</v>
      </c>
      <c r="F1828" s="25">
        <v>0</v>
      </c>
      <c r="G1828" s="40">
        <v>2</v>
      </c>
      <c r="H1828" s="25">
        <v>0</v>
      </c>
      <c r="I1828" s="25">
        <v>10</v>
      </c>
      <c r="J1828" s="25">
        <v>2</v>
      </c>
      <c r="K1828" s="68">
        <f t="shared" si="212"/>
        <v>12</v>
      </c>
    </row>
    <row r="1829" spans="2:11" x14ac:dyDescent="0.25">
      <c r="B1829" s="25" t="s">
        <v>357</v>
      </c>
      <c r="C1829" s="26" t="s">
        <v>358</v>
      </c>
      <c r="D1829" s="18" t="s">
        <v>18</v>
      </c>
      <c r="E1829" s="19">
        <v>9</v>
      </c>
      <c r="F1829" s="25">
        <v>0</v>
      </c>
      <c r="G1829" s="40">
        <v>2</v>
      </c>
      <c r="H1829" s="25">
        <v>0</v>
      </c>
      <c r="I1829" s="25">
        <v>9</v>
      </c>
      <c r="J1829" s="25">
        <v>2</v>
      </c>
      <c r="K1829" s="68">
        <f t="shared" si="212"/>
        <v>11</v>
      </c>
    </row>
    <row r="1830" spans="2:11" x14ac:dyDescent="0.25">
      <c r="B1830" s="25" t="s">
        <v>48</v>
      </c>
      <c r="C1830" s="26" t="s">
        <v>49</v>
      </c>
      <c r="D1830" s="18" t="s">
        <v>18</v>
      </c>
      <c r="E1830" s="19">
        <v>6</v>
      </c>
      <c r="F1830" s="25">
        <v>0</v>
      </c>
      <c r="G1830" s="40">
        <v>1</v>
      </c>
      <c r="H1830" s="25">
        <v>0</v>
      </c>
      <c r="I1830" s="25">
        <v>6</v>
      </c>
      <c r="J1830" s="25">
        <v>1</v>
      </c>
      <c r="K1830" s="68">
        <f t="shared" si="212"/>
        <v>7</v>
      </c>
    </row>
    <row r="1831" spans="2:11" x14ac:dyDescent="0.25">
      <c r="B1831" s="131" t="s">
        <v>50</v>
      </c>
      <c r="C1831" s="132" t="s">
        <v>51</v>
      </c>
      <c r="D1831" s="18" t="s">
        <v>31</v>
      </c>
      <c r="E1831" s="19">
        <v>2</v>
      </c>
      <c r="F1831" s="25">
        <v>0</v>
      </c>
      <c r="G1831" s="40">
        <v>2</v>
      </c>
      <c r="H1831" s="25">
        <v>0</v>
      </c>
      <c r="I1831" s="25">
        <v>2</v>
      </c>
      <c r="J1831" s="25">
        <v>2</v>
      </c>
      <c r="K1831" s="68">
        <f t="shared" si="212"/>
        <v>4</v>
      </c>
    </row>
    <row r="1832" spans="2:11" x14ac:dyDescent="0.25">
      <c r="B1832" s="131"/>
      <c r="C1832" s="132"/>
      <c r="D1832" s="18" t="s">
        <v>18</v>
      </c>
      <c r="E1832" s="19">
        <v>28</v>
      </c>
      <c r="F1832" s="25">
        <v>0</v>
      </c>
      <c r="G1832" s="40">
        <v>4</v>
      </c>
      <c r="H1832" s="25">
        <v>0</v>
      </c>
      <c r="I1832" s="25">
        <v>28</v>
      </c>
      <c r="J1832" s="25">
        <v>4</v>
      </c>
      <c r="K1832" s="68">
        <f t="shared" si="212"/>
        <v>32</v>
      </c>
    </row>
    <row r="1833" spans="2:11" x14ac:dyDescent="0.25">
      <c r="B1833" s="131" t="s">
        <v>52</v>
      </c>
      <c r="C1833" s="132" t="s">
        <v>53</v>
      </c>
      <c r="D1833" s="18" t="s">
        <v>31</v>
      </c>
      <c r="E1833" s="19">
        <v>4</v>
      </c>
      <c r="F1833" s="25">
        <v>0</v>
      </c>
      <c r="G1833" s="40">
        <v>6</v>
      </c>
      <c r="H1833" s="25">
        <v>0</v>
      </c>
      <c r="I1833" s="25">
        <v>4</v>
      </c>
      <c r="J1833" s="25">
        <v>6</v>
      </c>
      <c r="K1833" s="68">
        <f t="shared" si="212"/>
        <v>10</v>
      </c>
    </row>
    <row r="1834" spans="2:11" x14ac:dyDescent="0.25">
      <c r="B1834" s="131"/>
      <c r="C1834" s="132"/>
      <c r="D1834" s="18" t="s">
        <v>18</v>
      </c>
      <c r="E1834" s="19">
        <v>19</v>
      </c>
      <c r="F1834" s="25">
        <v>0</v>
      </c>
      <c r="G1834" s="40">
        <v>6</v>
      </c>
      <c r="H1834" s="25">
        <v>0</v>
      </c>
      <c r="I1834" s="25">
        <v>19</v>
      </c>
      <c r="J1834" s="25">
        <v>6</v>
      </c>
      <c r="K1834" s="68">
        <f t="shared" si="212"/>
        <v>25</v>
      </c>
    </row>
    <row r="1835" spans="2:11" x14ac:dyDescent="0.25">
      <c r="B1835" s="131" t="s">
        <v>54</v>
      </c>
      <c r="C1835" s="132" t="s">
        <v>55</v>
      </c>
      <c r="D1835" s="18" t="s">
        <v>31</v>
      </c>
      <c r="E1835" s="19">
        <v>6</v>
      </c>
      <c r="F1835" s="25">
        <v>0</v>
      </c>
      <c r="G1835" s="40">
        <v>4</v>
      </c>
      <c r="H1835" s="25">
        <v>0</v>
      </c>
      <c r="I1835" s="25">
        <v>6</v>
      </c>
      <c r="J1835" s="25">
        <v>4</v>
      </c>
      <c r="K1835" s="68">
        <f t="shared" si="212"/>
        <v>10</v>
      </c>
    </row>
    <row r="1836" spans="2:11" x14ac:dyDescent="0.25">
      <c r="B1836" s="131"/>
      <c r="C1836" s="132"/>
      <c r="D1836" s="18" t="s">
        <v>18</v>
      </c>
      <c r="E1836" s="19">
        <v>16</v>
      </c>
      <c r="F1836" s="25">
        <v>0</v>
      </c>
      <c r="G1836" s="40">
        <v>3</v>
      </c>
      <c r="H1836" s="25">
        <v>0</v>
      </c>
      <c r="I1836" s="25">
        <v>16</v>
      </c>
      <c r="J1836" s="25">
        <v>3</v>
      </c>
      <c r="K1836" s="68">
        <f t="shared" si="212"/>
        <v>19</v>
      </c>
    </row>
    <row r="1837" spans="2:11" x14ac:dyDescent="0.25">
      <c r="B1837" s="25" t="s">
        <v>84</v>
      </c>
      <c r="C1837" s="26" t="s">
        <v>85</v>
      </c>
      <c r="D1837" s="18" t="s">
        <v>18</v>
      </c>
      <c r="E1837" s="19">
        <v>1</v>
      </c>
      <c r="F1837" s="25">
        <v>0</v>
      </c>
      <c r="G1837" s="40">
        <v>0</v>
      </c>
      <c r="H1837" s="25">
        <v>0</v>
      </c>
      <c r="I1837" s="25">
        <v>1</v>
      </c>
      <c r="J1837" s="25">
        <v>0</v>
      </c>
      <c r="K1837" s="68">
        <f t="shared" si="212"/>
        <v>1</v>
      </c>
    </row>
    <row r="1838" spans="2:11" x14ac:dyDescent="0.25">
      <c r="B1838" s="130" t="s">
        <v>27</v>
      </c>
      <c r="C1838" s="130"/>
      <c r="D1838" s="130"/>
      <c r="E1838" s="33">
        <f>SUM(E1826:E1837)</f>
        <v>123</v>
      </c>
      <c r="F1838" s="33">
        <f t="shared" ref="F1838:K1838" si="213">SUM(F1826:F1837)</f>
        <v>0</v>
      </c>
      <c r="G1838" s="33">
        <f t="shared" si="213"/>
        <v>35</v>
      </c>
      <c r="H1838" s="33">
        <f t="shared" si="213"/>
        <v>0</v>
      </c>
      <c r="I1838" s="33">
        <f t="shared" si="213"/>
        <v>123</v>
      </c>
      <c r="J1838" s="33">
        <f t="shared" si="213"/>
        <v>35</v>
      </c>
      <c r="K1838" s="33">
        <f t="shared" si="213"/>
        <v>158</v>
      </c>
    </row>
    <row r="1839" spans="2:11" x14ac:dyDescent="0.25">
      <c r="B1839" s="133"/>
      <c r="C1839" s="133"/>
      <c r="D1839" s="133"/>
      <c r="E1839" s="133"/>
      <c r="F1839" s="133"/>
      <c r="G1839" s="133"/>
      <c r="H1839" s="133"/>
      <c r="I1839" s="133"/>
      <c r="J1839" s="133"/>
      <c r="K1839" s="133"/>
    </row>
    <row r="1840" spans="2:11" x14ac:dyDescent="0.25">
      <c r="B1840" s="145" t="s">
        <v>58</v>
      </c>
      <c r="C1840" s="145"/>
      <c r="D1840" s="145" t="s">
        <v>2</v>
      </c>
      <c r="E1840" s="145" t="s">
        <v>3</v>
      </c>
      <c r="F1840" s="145"/>
      <c r="G1840" s="145" t="s">
        <v>4</v>
      </c>
      <c r="H1840" s="145"/>
      <c r="I1840" s="145" t="s">
        <v>5</v>
      </c>
      <c r="J1840" s="145"/>
      <c r="K1840" s="145"/>
    </row>
    <row r="1841" spans="2:11" ht="22.5" x14ac:dyDescent="0.25">
      <c r="B1841" s="145"/>
      <c r="C1841" s="145"/>
      <c r="D1841" s="145"/>
      <c r="E1841" s="38" t="s">
        <v>6</v>
      </c>
      <c r="F1841" s="38" t="s">
        <v>7</v>
      </c>
      <c r="G1841" s="38" t="s">
        <v>6</v>
      </c>
      <c r="H1841" s="38" t="s">
        <v>1173</v>
      </c>
      <c r="I1841" s="38" t="s">
        <v>8</v>
      </c>
      <c r="J1841" s="38" t="s">
        <v>9</v>
      </c>
      <c r="K1841" s="38" t="s">
        <v>10</v>
      </c>
    </row>
    <row r="1842" spans="2:11" x14ac:dyDescent="0.25">
      <c r="B1842" s="25" t="s">
        <v>359</v>
      </c>
      <c r="C1842" s="26" t="s">
        <v>360</v>
      </c>
      <c r="D1842" s="18" t="s">
        <v>65</v>
      </c>
      <c r="E1842" s="19">
        <v>1</v>
      </c>
      <c r="F1842" s="25">
        <v>0</v>
      </c>
      <c r="G1842" s="40">
        <v>0</v>
      </c>
      <c r="H1842" s="25">
        <v>0</v>
      </c>
      <c r="I1842" s="25">
        <v>1</v>
      </c>
      <c r="J1842" s="25">
        <v>0</v>
      </c>
      <c r="K1842" s="40">
        <f>J1842+I1842</f>
        <v>1</v>
      </c>
    </row>
    <row r="1843" spans="2:11" x14ac:dyDescent="0.25">
      <c r="B1843" s="131" t="s">
        <v>361</v>
      </c>
      <c r="C1843" s="132" t="s">
        <v>362</v>
      </c>
      <c r="D1843" s="18" t="s">
        <v>31</v>
      </c>
      <c r="E1843" s="19">
        <v>1</v>
      </c>
      <c r="F1843" s="25">
        <v>0</v>
      </c>
      <c r="G1843" s="40">
        <v>0</v>
      </c>
      <c r="H1843" s="25">
        <v>0</v>
      </c>
      <c r="I1843" s="25">
        <v>1</v>
      </c>
      <c r="J1843" s="25">
        <v>0</v>
      </c>
      <c r="K1843" s="68">
        <f t="shared" ref="K1843:K1870" si="214">J1843+I1843</f>
        <v>1</v>
      </c>
    </row>
    <row r="1844" spans="2:11" x14ac:dyDescent="0.25">
      <c r="B1844" s="131"/>
      <c r="C1844" s="132"/>
      <c r="D1844" s="18" t="s">
        <v>65</v>
      </c>
      <c r="E1844" s="19">
        <v>6</v>
      </c>
      <c r="F1844" s="25">
        <v>0</v>
      </c>
      <c r="G1844" s="40">
        <v>1</v>
      </c>
      <c r="H1844" s="25">
        <v>1</v>
      </c>
      <c r="I1844" s="25">
        <v>6</v>
      </c>
      <c r="J1844" s="25">
        <v>1</v>
      </c>
      <c r="K1844" s="68">
        <f t="shared" si="214"/>
        <v>7</v>
      </c>
    </row>
    <row r="1845" spans="2:11" x14ac:dyDescent="0.25">
      <c r="B1845" s="25" t="s">
        <v>63</v>
      </c>
      <c r="C1845" s="26" t="s">
        <v>64</v>
      </c>
      <c r="D1845" s="18" t="s">
        <v>65</v>
      </c>
      <c r="E1845" s="19">
        <v>209</v>
      </c>
      <c r="F1845" s="25">
        <v>0</v>
      </c>
      <c r="G1845" s="40">
        <v>12</v>
      </c>
      <c r="H1845" s="25">
        <v>0</v>
      </c>
      <c r="I1845" s="25">
        <v>209</v>
      </c>
      <c r="J1845" s="25">
        <v>12</v>
      </c>
      <c r="K1845" s="68">
        <f t="shared" si="214"/>
        <v>221</v>
      </c>
    </row>
    <row r="1846" spans="2:11" x14ac:dyDescent="0.25">
      <c r="B1846" s="25" t="s">
        <v>177</v>
      </c>
      <c r="C1846" s="26" t="s">
        <v>178</v>
      </c>
      <c r="D1846" s="18" t="s">
        <v>65</v>
      </c>
      <c r="E1846" s="19">
        <v>16</v>
      </c>
      <c r="F1846" s="25">
        <v>0</v>
      </c>
      <c r="G1846" s="40">
        <v>3</v>
      </c>
      <c r="H1846" s="25">
        <v>0</v>
      </c>
      <c r="I1846" s="25">
        <v>16</v>
      </c>
      <c r="J1846" s="25">
        <v>3</v>
      </c>
      <c r="K1846" s="68">
        <f t="shared" si="214"/>
        <v>19</v>
      </c>
    </row>
    <row r="1847" spans="2:11" x14ac:dyDescent="0.25">
      <c r="B1847" s="25" t="s">
        <v>365</v>
      </c>
      <c r="C1847" s="26" t="s">
        <v>366</v>
      </c>
      <c r="D1847" s="18" t="s">
        <v>65</v>
      </c>
      <c r="E1847" s="19">
        <v>6</v>
      </c>
      <c r="F1847" s="25">
        <v>0</v>
      </c>
      <c r="G1847" s="40">
        <v>0</v>
      </c>
      <c r="H1847" s="25">
        <v>0</v>
      </c>
      <c r="I1847" s="25">
        <v>6</v>
      </c>
      <c r="J1847" s="25">
        <v>0</v>
      </c>
      <c r="K1847" s="68">
        <f t="shared" si="214"/>
        <v>6</v>
      </c>
    </row>
    <row r="1848" spans="2:11" x14ac:dyDescent="0.25">
      <c r="B1848" s="131" t="s">
        <v>68</v>
      </c>
      <c r="C1848" s="132" t="s">
        <v>69</v>
      </c>
      <c r="D1848" s="18" t="s">
        <v>31</v>
      </c>
      <c r="E1848" s="19">
        <v>2</v>
      </c>
      <c r="F1848" s="25">
        <v>0</v>
      </c>
      <c r="G1848" s="40">
        <v>0</v>
      </c>
      <c r="H1848" s="25">
        <v>0</v>
      </c>
      <c r="I1848" s="25">
        <v>2</v>
      </c>
      <c r="J1848" s="25">
        <v>0</v>
      </c>
      <c r="K1848" s="68">
        <f t="shared" si="214"/>
        <v>2</v>
      </c>
    </row>
    <row r="1849" spans="2:11" x14ac:dyDescent="0.25">
      <c r="B1849" s="131"/>
      <c r="C1849" s="132"/>
      <c r="D1849" s="18" t="s">
        <v>65</v>
      </c>
      <c r="E1849" s="19">
        <v>35</v>
      </c>
      <c r="F1849" s="25">
        <v>0</v>
      </c>
      <c r="G1849" s="40">
        <v>2</v>
      </c>
      <c r="H1849" s="25">
        <v>0</v>
      </c>
      <c r="I1849" s="25">
        <v>35</v>
      </c>
      <c r="J1849" s="25">
        <v>2</v>
      </c>
      <c r="K1849" s="68">
        <f t="shared" si="214"/>
        <v>37</v>
      </c>
    </row>
    <row r="1850" spans="2:11" x14ac:dyDescent="0.25">
      <c r="B1850" s="131" t="s">
        <v>70</v>
      </c>
      <c r="C1850" s="132" t="s">
        <v>71</v>
      </c>
      <c r="D1850" s="18" t="s">
        <v>31</v>
      </c>
      <c r="E1850" s="19">
        <v>2</v>
      </c>
      <c r="F1850" s="25">
        <v>0</v>
      </c>
      <c r="G1850" s="40">
        <v>1</v>
      </c>
      <c r="H1850" s="25">
        <v>0</v>
      </c>
      <c r="I1850" s="25">
        <v>2</v>
      </c>
      <c r="J1850" s="25">
        <v>1</v>
      </c>
      <c r="K1850" s="68">
        <f t="shared" si="214"/>
        <v>3</v>
      </c>
    </row>
    <row r="1851" spans="2:11" x14ac:dyDescent="0.25">
      <c r="B1851" s="131"/>
      <c r="C1851" s="132"/>
      <c r="D1851" s="18" t="s">
        <v>65</v>
      </c>
      <c r="E1851" s="19">
        <v>4</v>
      </c>
      <c r="F1851" s="25">
        <v>0</v>
      </c>
      <c r="G1851" s="40">
        <v>0</v>
      </c>
      <c r="H1851" s="25">
        <v>0</v>
      </c>
      <c r="I1851" s="25">
        <v>4</v>
      </c>
      <c r="J1851" s="25">
        <v>0</v>
      </c>
      <c r="K1851" s="68">
        <f t="shared" si="214"/>
        <v>4</v>
      </c>
    </row>
    <row r="1852" spans="2:11" x14ac:dyDescent="0.25">
      <c r="B1852" s="25" t="s">
        <v>218</v>
      </c>
      <c r="C1852" s="26" t="s">
        <v>219</v>
      </c>
      <c r="D1852" s="18" t="s">
        <v>65</v>
      </c>
      <c r="E1852" s="19">
        <v>142</v>
      </c>
      <c r="F1852" s="25">
        <v>0</v>
      </c>
      <c r="G1852" s="40">
        <v>15</v>
      </c>
      <c r="H1852" s="25">
        <v>0</v>
      </c>
      <c r="I1852" s="25">
        <v>142</v>
      </c>
      <c r="J1852" s="25">
        <v>15</v>
      </c>
      <c r="K1852" s="68">
        <f t="shared" si="214"/>
        <v>157</v>
      </c>
    </row>
    <row r="1853" spans="2:11" x14ac:dyDescent="0.25">
      <c r="B1853" s="25" t="s">
        <v>220</v>
      </c>
      <c r="C1853" s="26" t="s">
        <v>221</v>
      </c>
      <c r="D1853" s="18" t="s">
        <v>65</v>
      </c>
      <c r="E1853" s="19">
        <v>43</v>
      </c>
      <c r="F1853" s="25">
        <v>0</v>
      </c>
      <c r="G1853" s="40">
        <v>2</v>
      </c>
      <c r="H1853" s="25">
        <v>0</v>
      </c>
      <c r="I1853" s="25">
        <v>43</v>
      </c>
      <c r="J1853" s="25">
        <v>2</v>
      </c>
      <c r="K1853" s="68">
        <f t="shared" si="214"/>
        <v>45</v>
      </c>
    </row>
    <row r="1854" spans="2:11" x14ac:dyDescent="0.25">
      <c r="B1854" s="25" t="s">
        <v>222</v>
      </c>
      <c r="C1854" s="26" t="s">
        <v>223</v>
      </c>
      <c r="D1854" s="18" t="s">
        <v>65</v>
      </c>
      <c r="E1854" s="19">
        <v>7</v>
      </c>
      <c r="F1854" s="25">
        <v>0</v>
      </c>
      <c r="G1854" s="40">
        <v>0</v>
      </c>
      <c r="H1854" s="25">
        <v>0</v>
      </c>
      <c r="I1854" s="25">
        <v>7</v>
      </c>
      <c r="J1854" s="25">
        <v>0</v>
      </c>
      <c r="K1854" s="68">
        <f t="shared" si="214"/>
        <v>7</v>
      </c>
    </row>
    <row r="1855" spans="2:11" x14ac:dyDescent="0.25">
      <c r="B1855" s="131" t="s">
        <v>90</v>
      </c>
      <c r="C1855" s="132" t="s">
        <v>91</v>
      </c>
      <c r="D1855" s="18" t="s">
        <v>31</v>
      </c>
      <c r="E1855" s="19">
        <v>1</v>
      </c>
      <c r="F1855" s="25">
        <v>0</v>
      </c>
      <c r="G1855" s="40">
        <v>0</v>
      </c>
      <c r="H1855" s="25">
        <v>0</v>
      </c>
      <c r="I1855" s="25">
        <v>1</v>
      </c>
      <c r="J1855" s="25">
        <v>0</v>
      </c>
      <c r="K1855" s="68">
        <f t="shared" si="214"/>
        <v>1</v>
      </c>
    </row>
    <row r="1856" spans="2:11" x14ac:dyDescent="0.25">
      <c r="B1856" s="131"/>
      <c r="C1856" s="132"/>
      <c r="D1856" s="18" t="s">
        <v>65</v>
      </c>
      <c r="E1856" s="19">
        <v>10</v>
      </c>
      <c r="F1856" s="25">
        <v>0</v>
      </c>
      <c r="G1856" s="40">
        <v>1</v>
      </c>
      <c r="H1856" s="25">
        <v>0</v>
      </c>
      <c r="I1856" s="25">
        <v>10</v>
      </c>
      <c r="J1856" s="25">
        <v>1</v>
      </c>
      <c r="K1856" s="68">
        <f t="shared" si="214"/>
        <v>11</v>
      </c>
    </row>
    <row r="1857" spans="2:11" x14ac:dyDescent="0.25">
      <c r="B1857" s="131" t="s">
        <v>74</v>
      </c>
      <c r="C1857" s="132" t="s">
        <v>75</v>
      </c>
      <c r="D1857" s="18" t="s">
        <v>31</v>
      </c>
      <c r="E1857" s="19">
        <v>1</v>
      </c>
      <c r="F1857" s="25">
        <v>0</v>
      </c>
      <c r="G1857" s="40">
        <v>0</v>
      </c>
      <c r="H1857" s="25">
        <v>0</v>
      </c>
      <c r="I1857" s="25">
        <v>1</v>
      </c>
      <c r="J1857" s="25">
        <v>0</v>
      </c>
      <c r="K1857" s="68">
        <f t="shared" si="214"/>
        <v>1</v>
      </c>
    </row>
    <row r="1858" spans="2:11" x14ac:dyDescent="0.25">
      <c r="B1858" s="131"/>
      <c r="C1858" s="132"/>
      <c r="D1858" s="18" t="s">
        <v>65</v>
      </c>
      <c r="E1858" s="19">
        <v>2</v>
      </c>
      <c r="F1858" s="25">
        <v>0</v>
      </c>
      <c r="G1858" s="40">
        <v>0</v>
      </c>
      <c r="H1858" s="25">
        <v>0</v>
      </c>
      <c r="I1858" s="25">
        <v>2</v>
      </c>
      <c r="J1858" s="25">
        <v>0</v>
      </c>
      <c r="K1858" s="68">
        <f t="shared" si="214"/>
        <v>2</v>
      </c>
    </row>
    <row r="1859" spans="2:11" x14ac:dyDescent="0.25">
      <c r="B1859" s="25" t="s">
        <v>76</v>
      </c>
      <c r="C1859" s="26" t="s">
        <v>77</v>
      </c>
      <c r="D1859" s="18" t="s">
        <v>31</v>
      </c>
      <c r="E1859" s="19">
        <v>1</v>
      </c>
      <c r="F1859" s="25">
        <v>0</v>
      </c>
      <c r="G1859" s="40">
        <v>0</v>
      </c>
      <c r="H1859" s="25">
        <v>0</v>
      </c>
      <c r="I1859" s="25">
        <v>1</v>
      </c>
      <c r="J1859" s="25">
        <v>0</v>
      </c>
      <c r="K1859" s="68">
        <f t="shared" si="214"/>
        <v>1</v>
      </c>
    </row>
    <row r="1860" spans="2:11" x14ac:dyDescent="0.25">
      <c r="B1860" s="25" t="s">
        <v>367</v>
      </c>
      <c r="C1860" s="26" t="s">
        <v>368</v>
      </c>
      <c r="D1860" s="18" t="s">
        <v>65</v>
      </c>
      <c r="E1860" s="19">
        <v>12</v>
      </c>
      <c r="F1860" s="25">
        <v>0</v>
      </c>
      <c r="G1860" s="40">
        <v>7</v>
      </c>
      <c r="H1860" s="25">
        <v>4</v>
      </c>
      <c r="I1860" s="25">
        <v>12</v>
      </c>
      <c r="J1860" s="25">
        <v>7</v>
      </c>
      <c r="K1860" s="68">
        <f t="shared" si="214"/>
        <v>19</v>
      </c>
    </row>
    <row r="1861" spans="2:11" x14ac:dyDescent="0.25">
      <c r="B1861" s="25" t="s">
        <v>116</v>
      </c>
      <c r="C1861" s="26" t="s">
        <v>117</v>
      </c>
      <c r="D1861" s="18" t="s">
        <v>65</v>
      </c>
      <c r="E1861" s="19">
        <v>256</v>
      </c>
      <c r="F1861" s="25">
        <v>1</v>
      </c>
      <c r="G1861" s="40">
        <v>29</v>
      </c>
      <c r="H1861" s="25">
        <v>0</v>
      </c>
      <c r="I1861" s="25">
        <v>256</v>
      </c>
      <c r="J1861" s="25">
        <v>29</v>
      </c>
      <c r="K1861" s="68">
        <f t="shared" si="214"/>
        <v>285</v>
      </c>
    </row>
    <row r="1862" spans="2:11" x14ac:dyDescent="0.25">
      <c r="B1862" s="25" t="s">
        <v>371</v>
      </c>
      <c r="C1862" s="26" t="s">
        <v>372</v>
      </c>
      <c r="D1862" s="18" t="s">
        <v>65</v>
      </c>
      <c r="E1862" s="19">
        <v>1</v>
      </c>
      <c r="F1862" s="25">
        <v>0</v>
      </c>
      <c r="G1862" s="40">
        <v>0</v>
      </c>
      <c r="H1862" s="25">
        <v>0</v>
      </c>
      <c r="I1862" s="25">
        <v>1</v>
      </c>
      <c r="J1862" s="25">
        <v>0</v>
      </c>
      <c r="K1862" s="68">
        <f t="shared" si="214"/>
        <v>1</v>
      </c>
    </row>
    <row r="1863" spans="2:11" x14ac:dyDescent="0.25">
      <c r="B1863" s="25" t="s">
        <v>373</v>
      </c>
      <c r="C1863" s="26" t="s">
        <v>374</v>
      </c>
      <c r="D1863" s="18" t="s">
        <v>31</v>
      </c>
      <c r="E1863" s="19">
        <v>1</v>
      </c>
      <c r="F1863" s="25">
        <v>0</v>
      </c>
      <c r="G1863" s="40">
        <v>0</v>
      </c>
      <c r="H1863" s="25">
        <v>0</v>
      </c>
      <c r="I1863" s="25">
        <v>1</v>
      </c>
      <c r="J1863" s="25">
        <v>0</v>
      </c>
      <c r="K1863" s="68">
        <f t="shared" si="214"/>
        <v>1</v>
      </c>
    </row>
    <row r="1864" spans="2:11" x14ac:dyDescent="0.25">
      <c r="B1864" s="25" t="s">
        <v>742</v>
      </c>
      <c r="C1864" s="26" t="s">
        <v>743</v>
      </c>
      <c r="D1864" s="18" t="s">
        <v>65</v>
      </c>
      <c r="E1864" s="19">
        <v>21</v>
      </c>
      <c r="F1864" s="25">
        <v>0</v>
      </c>
      <c r="G1864" s="40">
        <v>8</v>
      </c>
      <c r="H1864" s="25">
        <v>3</v>
      </c>
      <c r="I1864" s="25">
        <v>21</v>
      </c>
      <c r="J1864" s="25">
        <v>8</v>
      </c>
      <c r="K1864" s="68">
        <f t="shared" si="214"/>
        <v>29</v>
      </c>
    </row>
    <row r="1865" spans="2:11" x14ac:dyDescent="0.25">
      <c r="B1865" s="25" t="s">
        <v>744</v>
      </c>
      <c r="C1865" s="26" t="s">
        <v>745</v>
      </c>
      <c r="D1865" s="18" t="s">
        <v>65</v>
      </c>
      <c r="E1865" s="19">
        <v>7</v>
      </c>
      <c r="F1865" s="25">
        <v>0</v>
      </c>
      <c r="G1865" s="40">
        <v>0</v>
      </c>
      <c r="H1865" s="25">
        <v>0</v>
      </c>
      <c r="I1865" s="25">
        <v>7</v>
      </c>
      <c r="J1865" s="25">
        <v>0</v>
      </c>
      <c r="K1865" s="68">
        <f t="shared" si="214"/>
        <v>7</v>
      </c>
    </row>
    <row r="1866" spans="2:11" x14ac:dyDescent="0.25">
      <c r="B1866" s="25" t="s">
        <v>731</v>
      </c>
      <c r="C1866" s="26" t="s">
        <v>732</v>
      </c>
      <c r="D1866" s="18" t="s">
        <v>65</v>
      </c>
      <c r="E1866" s="19">
        <v>1</v>
      </c>
      <c r="F1866" s="25">
        <v>0</v>
      </c>
      <c r="G1866" s="40">
        <v>3</v>
      </c>
      <c r="H1866" s="25">
        <v>1</v>
      </c>
      <c r="I1866" s="25">
        <v>1</v>
      </c>
      <c r="J1866" s="25">
        <v>3</v>
      </c>
      <c r="K1866" s="68">
        <f t="shared" si="214"/>
        <v>4</v>
      </c>
    </row>
    <row r="1867" spans="2:11" x14ac:dyDescent="0.25">
      <c r="B1867" s="25" t="s">
        <v>746</v>
      </c>
      <c r="C1867" s="26" t="s">
        <v>747</v>
      </c>
      <c r="D1867" s="18" t="s">
        <v>65</v>
      </c>
      <c r="E1867" s="19">
        <v>18</v>
      </c>
      <c r="F1867" s="25">
        <v>0</v>
      </c>
      <c r="G1867" s="40">
        <v>0</v>
      </c>
      <c r="H1867" s="25">
        <v>0</v>
      </c>
      <c r="I1867" s="25">
        <v>18</v>
      </c>
      <c r="J1867" s="25">
        <v>0</v>
      </c>
      <c r="K1867" s="68">
        <f t="shared" si="214"/>
        <v>18</v>
      </c>
    </row>
    <row r="1868" spans="2:11" x14ac:dyDescent="0.25">
      <c r="B1868" s="25" t="s">
        <v>748</v>
      </c>
      <c r="C1868" s="26" t="s">
        <v>749</v>
      </c>
      <c r="D1868" s="18" t="s">
        <v>65</v>
      </c>
      <c r="E1868" s="19">
        <v>10</v>
      </c>
      <c r="F1868" s="25">
        <v>0</v>
      </c>
      <c r="G1868" s="40">
        <v>0</v>
      </c>
      <c r="H1868" s="25">
        <v>0</v>
      </c>
      <c r="I1868" s="25">
        <v>10</v>
      </c>
      <c r="J1868" s="25">
        <v>0</v>
      </c>
      <c r="K1868" s="68">
        <f t="shared" si="214"/>
        <v>10</v>
      </c>
    </row>
    <row r="1869" spans="2:11" x14ac:dyDescent="0.25">
      <c r="B1869" s="25" t="s">
        <v>750</v>
      </c>
      <c r="C1869" s="26" t="s">
        <v>751</v>
      </c>
      <c r="D1869" s="18" t="s">
        <v>65</v>
      </c>
      <c r="E1869" s="19">
        <v>34</v>
      </c>
      <c r="F1869" s="25">
        <v>0</v>
      </c>
      <c r="G1869" s="40">
        <v>2</v>
      </c>
      <c r="H1869" s="25">
        <v>1</v>
      </c>
      <c r="I1869" s="25">
        <v>34</v>
      </c>
      <c r="J1869" s="25">
        <v>2</v>
      </c>
      <c r="K1869" s="68">
        <f t="shared" si="214"/>
        <v>36</v>
      </c>
    </row>
    <row r="1870" spans="2:11" x14ac:dyDescent="0.25">
      <c r="B1870" s="25" t="s">
        <v>570</v>
      </c>
      <c r="C1870" s="26" t="s">
        <v>571</v>
      </c>
      <c r="D1870" s="18" t="s">
        <v>65</v>
      </c>
      <c r="E1870" s="19">
        <v>1</v>
      </c>
      <c r="F1870" s="25">
        <v>0</v>
      </c>
      <c r="G1870" s="40">
        <v>0</v>
      </c>
      <c r="H1870" s="25">
        <v>0</v>
      </c>
      <c r="I1870" s="25">
        <v>1</v>
      </c>
      <c r="J1870" s="25">
        <v>0</v>
      </c>
      <c r="K1870" s="68">
        <f t="shared" si="214"/>
        <v>1</v>
      </c>
    </row>
    <row r="1871" spans="2:11" x14ac:dyDescent="0.25">
      <c r="B1871" s="130" t="s">
        <v>27</v>
      </c>
      <c r="C1871" s="130"/>
      <c r="D1871" s="130"/>
      <c r="E1871" s="33">
        <f>SUM(E1842:E1870)</f>
        <v>851</v>
      </c>
      <c r="F1871" s="33">
        <f t="shared" ref="F1871:K1871" si="215">SUM(F1842:F1870)</f>
        <v>1</v>
      </c>
      <c r="G1871" s="33">
        <f t="shared" si="215"/>
        <v>86</v>
      </c>
      <c r="H1871" s="33">
        <f t="shared" si="215"/>
        <v>10</v>
      </c>
      <c r="I1871" s="33">
        <f t="shared" si="215"/>
        <v>851</v>
      </c>
      <c r="J1871" s="33">
        <f t="shared" si="215"/>
        <v>86</v>
      </c>
      <c r="K1871" s="33">
        <f t="shared" si="215"/>
        <v>937</v>
      </c>
    </row>
    <row r="1872" spans="2:11" x14ac:dyDescent="0.25">
      <c r="B1872" s="133"/>
      <c r="C1872" s="133"/>
      <c r="D1872" s="133"/>
      <c r="E1872" s="133"/>
      <c r="F1872" s="133"/>
      <c r="G1872" s="133"/>
      <c r="H1872" s="133"/>
      <c r="I1872" s="133"/>
      <c r="J1872" s="133"/>
      <c r="K1872" s="133"/>
    </row>
    <row r="1873" spans="2:11" x14ac:dyDescent="0.25">
      <c r="B1873" s="130" t="s">
        <v>82</v>
      </c>
      <c r="C1873" s="130"/>
      <c r="D1873" s="130"/>
      <c r="E1873" s="33">
        <f t="shared" ref="E1873:K1873" si="216">E1871+E1838+E1822</f>
        <v>9891</v>
      </c>
      <c r="F1873" s="33">
        <f t="shared" si="216"/>
        <v>932</v>
      </c>
      <c r="G1873" s="33">
        <f t="shared" si="216"/>
        <v>2351</v>
      </c>
      <c r="H1873" s="33">
        <f t="shared" si="216"/>
        <v>122</v>
      </c>
      <c r="I1873" s="33">
        <f t="shared" si="216"/>
        <v>9891</v>
      </c>
      <c r="J1873" s="33">
        <f t="shared" si="216"/>
        <v>2351</v>
      </c>
      <c r="K1873" s="33">
        <f t="shared" si="216"/>
        <v>12242</v>
      </c>
    </row>
    <row r="1874" spans="2:11" x14ac:dyDescent="0.25">
      <c r="B1874" s="4"/>
      <c r="C1874" s="4"/>
      <c r="D1874" s="4"/>
      <c r="E1874" s="9"/>
      <c r="F1874" s="4"/>
      <c r="G1874" s="4"/>
      <c r="H1874" s="4"/>
      <c r="I1874" s="4"/>
      <c r="J1874" s="4"/>
      <c r="K1874" s="4"/>
    </row>
    <row r="1875" spans="2:11" x14ac:dyDescent="0.25">
      <c r="B1875" s="4"/>
      <c r="C1875" s="4"/>
      <c r="D1875" s="4"/>
      <c r="E1875" s="9"/>
      <c r="F1875" s="4"/>
      <c r="G1875" s="4"/>
      <c r="H1875" s="4"/>
      <c r="I1875" s="4"/>
      <c r="J1875" s="4"/>
      <c r="K1875" s="4"/>
    </row>
    <row r="1876" spans="2:11" ht="18.75" x14ac:dyDescent="0.25">
      <c r="B1876" s="146" t="s">
        <v>752</v>
      </c>
      <c r="C1876" s="146"/>
      <c r="D1876" s="146"/>
      <c r="E1876" s="146"/>
      <c r="F1876" s="146"/>
      <c r="G1876" s="146"/>
      <c r="H1876" s="146"/>
      <c r="I1876" s="146"/>
      <c r="J1876" s="146"/>
      <c r="K1876" s="146"/>
    </row>
    <row r="1877" spans="2:11" x14ac:dyDescent="0.25">
      <c r="B1877" s="145" t="s">
        <v>1</v>
      </c>
      <c r="C1877" s="145"/>
      <c r="D1877" s="145" t="s">
        <v>2</v>
      </c>
      <c r="E1877" s="145" t="s">
        <v>3</v>
      </c>
      <c r="F1877" s="145"/>
      <c r="G1877" s="145" t="s">
        <v>4</v>
      </c>
      <c r="H1877" s="145"/>
      <c r="I1877" s="145" t="s">
        <v>5</v>
      </c>
      <c r="J1877" s="145"/>
      <c r="K1877" s="145"/>
    </row>
    <row r="1878" spans="2:11" ht="22.5" x14ac:dyDescent="0.25">
      <c r="B1878" s="145"/>
      <c r="C1878" s="145"/>
      <c r="D1878" s="145"/>
      <c r="E1878" s="38" t="s">
        <v>6</v>
      </c>
      <c r="F1878" s="38" t="s">
        <v>7</v>
      </c>
      <c r="G1878" s="38" t="s">
        <v>6</v>
      </c>
      <c r="H1878" s="38" t="s">
        <v>1173</v>
      </c>
      <c r="I1878" s="38" t="s">
        <v>8</v>
      </c>
      <c r="J1878" s="38" t="s">
        <v>9</v>
      </c>
      <c r="K1878" s="38" t="s">
        <v>10</v>
      </c>
    </row>
    <row r="1879" spans="2:11" x14ac:dyDescent="0.25">
      <c r="B1879" s="25" t="s">
        <v>319</v>
      </c>
      <c r="C1879" s="26" t="s">
        <v>320</v>
      </c>
      <c r="D1879" s="18" t="s">
        <v>18</v>
      </c>
      <c r="E1879" s="19">
        <v>10</v>
      </c>
      <c r="F1879" s="25">
        <v>0</v>
      </c>
      <c r="G1879" s="40">
        <v>3</v>
      </c>
      <c r="H1879" s="25">
        <v>0</v>
      </c>
      <c r="I1879" s="25">
        <v>10</v>
      </c>
      <c r="J1879" s="25">
        <v>3</v>
      </c>
      <c r="K1879" s="40">
        <f>J1879+I1879</f>
        <v>13</v>
      </c>
    </row>
    <row r="1880" spans="2:11" x14ac:dyDescent="0.25">
      <c r="B1880" s="25" t="s">
        <v>96</v>
      </c>
      <c r="C1880" s="26" t="s">
        <v>97</v>
      </c>
      <c r="D1880" s="18" t="s">
        <v>18</v>
      </c>
      <c r="E1880" s="19">
        <v>69</v>
      </c>
      <c r="F1880" s="25">
        <v>0</v>
      </c>
      <c r="G1880" s="40">
        <v>95</v>
      </c>
      <c r="H1880" s="25">
        <v>0</v>
      </c>
      <c r="I1880" s="25">
        <v>69</v>
      </c>
      <c r="J1880" s="25">
        <v>95</v>
      </c>
      <c r="K1880" s="68">
        <f t="shared" ref="K1880:K1898" si="217">J1880+I1880</f>
        <v>164</v>
      </c>
    </row>
    <row r="1881" spans="2:11" x14ac:dyDescent="0.25">
      <c r="B1881" s="25" t="s">
        <v>321</v>
      </c>
      <c r="C1881" s="26" t="s">
        <v>322</v>
      </c>
      <c r="D1881" s="18" t="s">
        <v>18</v>
      </c>
      <c r="E1881" s="19">
        <v>9</v>
      </c>
      <c r="F1881" s="25">
        <v>0</v>
      </c>
      <c r="G1881" s="40">
        <v>14</v>
      </c>
      <c r="H1881" s="25">
        <v>0</v>
      </c>
      <c r="I1881" s="25">
        <v>9</v>
      </c>
      <c r="J1881" s="25">
        <v>14</v>
      </c>
      <c r="K1881" s="68">
        <f t="shared" si="217"/>
        <v>23</v>
      </c>
    </row>
    <row r="1882" spans="2:11" x14ac:dyDescent="0.25">
      <c r="B1882" s="25" t="s">
        <v>11</v>
      </c>
      <c r="C1882" s="26" t="s">
        <v>12</v>
      </c>
      <c r="D1882" s="18" t="s">
        <v>18</v>
      </c>
      <c r="E1882" s="19">
        <v>4</v>
      </c>
      <c r="F1882" s="25">
        <v>0</v>
      </c>
      <c r="G1882" s="40">
        <v>0</v>
      </c>
      <c r="H1882" s="25">
        <v>0</v>
      </c>
      <c r="I1882" s="25">
        <v>4</v>
      </c>
      <c r="J1882" s="25">
        <v>0</v>
      </c>
      <c r="K1882" s="68">
        <f t="shared" si="217"/>
        <v>4</v>
      </c>
    </row>
    <row r="1883" spans="2:11" x14ac:dyDescent="0.25">
      <c r="B1883" s="25" t="s">
        <v>183</v>
      </c>
      <c r="C1883" s="26" t="s">
        <v>184</v>
      </c>
      <c r="D1883" s="18" t="s">
        <v>18</v>
      </c>
      <c r="E1883" s="19">
        <v>4</v>
      </c>
      <c r="F1883" s="25">
        <v>0</v>
      </c>
      <c r="G1883" s="40">
        <v>0</v>
      </c>
      <c r="H1883" s="25">
        <v>0</v>
      </c>
      <c r="I1883" s="25">
        <v>4</v>
      </c>
      <c r="J1883" s="25">
        <v>0</v>
      </c>
      <c r="K1883" s="68">
        <f t="shared" si="217"/>
        <v>4</v>
      </c>
    </row>
    <row r="1884" spans="2:11" x14ac:dyDescent="0.25">
      <c r="B1884" s="25" t="s">
        <v>98</v>
      </c>
      <c r="C1884" s="26" t="s">
        <v>99</v>
      </c>
      <c r="D1884" s="18" t="s">
        <v>18</v>
      </c>
      <c r="E1884" s="19">
        <v>1</v>
      </c>
      <c r="F1884" s="25">
        <v>0</v>
      </c>
      <c r="G1884" s="40">
        <v>1</v>
      </c>
      <c r="H1884" s="25">
        <v>0</v>
      </c>
      <c r="I1884" s="25">
        <v>1</v>
      </c>
      <c r="J1884" s="25">
        <v>1</v>
      </c>
      <c r="K1884" s="68">
        <f t="shared" si="217"/>
        <v>2</v>
      </c>
    </row>
    <row r="1885" spans="2:11" x14ac:dyDescent="0.25">
      <c r="B1885" s="25" t="s">
        <v>376</v>
      </c>
      <c r="C1885" s="26" t="s">
        <v>377</v>
      </c>
      <c r="D1885" s="18" t="s">
        <v>18</v>
      </c>
      <c r="E1885" s="19">
        <v>1</v>
      </c>
      <c r="F1885" s="25">
        <v>0</v>
      </c>
      <c r="G1885" s="40">
        <v>1</v>
      </c>
      <c r="H1885" s="25">
        <v>0</v>
      </c>
      <c r="I1885" s="25">
        <v>1</v>
      </c>
      <c r="J1885" s="25">
        <v>1</v>
      </c>
      <c r="K1885" s="68">
        <f t="shared" si="217"/>
        <v>2</v>
      </c>
    </row>
    <row r="1886" spans="2:11" x14ac:dyDescent="0.25">
      <c r="B1886" s="25" t="s">
        <v>173</v>
      </c>
      <c r="C1886" s="26" t="s">
        <v>174</v>
      </c>
      <c r="D1886" s="18" t="s">
        <v>18</v>
      </c>
      <c r="E1886" s="19">
        <v>2</v>
      </c>
      <c r="F1886" s="25">
        <v>0</v>
      </c>
      <c r="G1886" s="40">
        <v>2</v>
      </c>
      <c r="H1886" s="25">
        <v>0</v>
      </c>
      <c r="I1886" s="25">
        <v>2</v>
      </c>
      <c r="J1886" s="25">
        <v>2</v>
      </c>
      <c r="K1886" s="68">
        <f t="shared" si="217"/>
        <v>4</v>
      </c>
    </row>
    <row r="1887" spans="2:11" x14ac:dyDescent="0.25">
      <c r="B1887" s="25" t="s">
        <v>325</v>
      </c>
      <c r="C1887" s="26" t="s">
        <v>326</v>
      </c>
      <c r="D1887" s="18" t="s">
        <v>18</v>
      </c>
      <c r="E1887" s="19">
        <v>119</v>
      </c>
      <c r="F1887" s="25">
        <v>0</v>
      </c>
      <c r="G1887" s="40">
        <v>71</v>
      </c>
      <c r="H1887" s="25">
        <v>0</v>
      </c>
      <c r="I1887" s="25">
        <v>119</v>
      </c>
      <c r="J1887" s="25">
        <v>71</v>
      </c>
      <c r="K1887" s="68">
        <f t="shared" si="217"/>
        <v>190</v>
      </c>
    </row>
    <row r="1888" spans="2:11" x14ac:dyDescent="0.25">
      <c r="B1888" s="25" t="s">
        <v>104</v>
      </c>
      <c r="C1888" s="26" t="s">
        <v>105</v>
      </c>
      <c r="D1888" s="18" t="s">
        <v>18</v>
      </c>
      <c r="E1888" s="19">
        <v>2</v>
      </c>
      <c r="F1888" s="25">
        <v>0</v>
      </c>
      <c r="G1888" s="40">
        <v>3</v>
      </c>
      <c r="H1888" s="25">
        <v>0</v>
      </c>
      <c r="I1888" s="25">
        <v>2</v>
      </c>
      <c r="J1888" s="25">
        <v>3</v>
      </c>
      <c r="K1888" s="68">
        <f t="shared" si="217"/>
        <v>5</v>
      </c>
    </row>
    <row r="1889" spans="2:11" x14ac:dyDescent="0.25">
      <c r="B1889" s="25" t="s">
        <v>333</v>
      </c>
      <c r="C1889" s="26" t="s">
        <v>334</v>
      </c>
      <c r="D1889" s="18" t="s">
        <v>18</v>
      </c>
      <c r="E1889" s="19">
        <v>2</v>
      </c>
      <c r="F1889" s="25">
        <v>0</v>
      </c>
      <c r="G1889" s="40">
        <v>1</v>
      </c>
      <c r="H1889" s="25">
        <v>0</v>
      </c>
      <c r="I1889" s="25">
        <v>2</v>
      </c>
      <c r="J1889" s="25">
        <v>1</v>
      </c>
      <c r="K1889" s="68">
        <f t="shared" si="217"/>
        <v>3</v>
      </c>
    </row>
    <row r="1890" spans="2:11" x14ac:dyDescent="0.25">
      <c r="B1890" s="25" t="s">
        <v>201</v>
      </c>
      <c r="C1890" s="26" t="s">
        <v>202</v>
      </c>
      <c r="D1890" s="18" t="s">
        <v>18</v>
      </c>
      <c r="E1890" s="19">
        <v>94</v>
      </c>
      <c r="F1890" s="25">
        <v>0</v>
      </c>
      <c r="G1890" s="40">
        <v>196</v>
      </c>
      <c r="H1890" s="25">
        <v>0</v>
      </c>
      <c r="I1890" s="25">
        <v>94</v>
      </c>
      <c r="J1890" s="25">
        <v>196</v>
      </c>
      <c r="K1890" s="68">
        <f t="shared" si="217"/>
        <v>290</v>
      </c>
    </row>
    <row r="1891" spans="2:11" x14ac:dyDescent="0.25">
      <c r="B1891" s="25" t="s">
        <v>21</v>
      </c>
      <c r="C1891" s="26" t="s">
        <v>22</v>
      </c>
      <c r="D1891" s="18" t="s">
        <v>18</v>
      </c>
      <c r="E1891" s="19">
        <v>30</v>
      </c>
      <c r="F1891" s="25">
        <v>0</v>
      </c>
      <c r="G1891" s="40">
        <v>5</v>
      </c>
      <c r="H1891" s="25">
        <v>0</v>
      </c>
      <c r="I1891" s="25">
        <v>30</v>
      </c>
      <c r="J1891" s="25">
        <v>5</v>
      </c>
      <c r="K1891" s="68">
        <f t="shared" si="217"/>
        <v>35</v>
      </c>
    </row>
    <row r="1892" spans="2:11" x14ac:dyDescent="0.25">
      <c r="B1892" s="25" t="s">
        <v>337</v>
      </c>
      <c r="C1892" s="26" t="s">
        <v>338</v>
      </c>
      <c r="D1892" s="18" t="s">
        <v>18</v>
      </c>
      <c r="E1892" s="19">
        <v>13</v>
      </c>
      <c r="F1892" s="25">
        <v>0</v>
      </c>
      <c r="G1892" s="40">
        <v>2</v>
      </c>
      <c r="H1892" s="25">
        <v>0</v>
      </c>
      <c r="I1892" s="25">
        <v>13</v>
      </c>
      <c r="J1892" s="25">
        <v>2</v>
      </c>
      <c r="K1892" s="68">
        <f t="shared" si="217"/>
        <v>15</v>
      </c>
    </row>
    <row r="1893" spans="2:11" x14ac:dyDescent="0.25">
      <c r="B1893" s="25" t="s">
        <v>23</v>
      </c>
      <c r="C1893" s="26" t="s">
        <v>24</v>
      </c>
      <c r="D1893" s="18" t="s">
        <v>18</v>
      </c>
      <c r="E1893" s="19">
        <v>7</v>
      </c>
      <c r="F1893" s="25">
        <v>0</v>
      </c>
      <c r="G1893" s="40">
        <v>1</v>
      </c>
      <c r="H1893" s="25">
        <v>0</v>
      </c>
      <c r="I1893" s="25">
        <v>7</v>
      </c>
      <c r="J1893" s="25">
        <v>1</v>
      </c>
      <c r="K1893" s="68">
        <f t="shared" si="217"/>
        <v>8</v>
      </c>
    </row>
    <row r="1894" spans="2:11" x14ac:dyDescent="0.25">
      <c r="B1894" s="25" t="s">
        <v>209</v>
      </c>
      <c r="C1894" s="26" t="s">
        <v>210</v>
      </c>
      <c r="D1894" s="18" t="s">
        <v>13</v>
      </c>
      <c r="E1894" s="19">
        <v>0</v>
      </c>
      <c r="F1894" s="25">
        <v>0</v>
      </c>
      <c r="G1894" s="40">
        <v>2</v>
      </c>
      <c r="H1894" s="25">
        <v>0</v>
      </c>
      <c r="I1894" s="25">
        <v>0</v>
      </c>
      <c r="J1894" s="25">
        <v>2</v>
      </c>
      <c r="K1894" s="68">
        <f t="shared" si="217"/>
        <v>2</v>
      </c>
    </row>
    <row r="1895" spans="2:11" x14ac:dyDescent="0.25">
      <c r="B1895" s="25" t="s">
        <v>106</v>
      </c>
      <c r="C1895" s="26" t="s">
        <v>107</v>
      </c>
      <c r="D1895" s="18" t="s">
        <v>18</v>
      </c>
      <c r="E1895" s="19">
        <v>320</v>
      </c>
      <c r="F1895" s="25">
        <v>0</v>
      </c>
      <c r="G1895" s="40">
        <v>105</v>
      </c>
      <c r="H1895" s="25">
        <v>0</v>
      </c>
      <c r="I1895" s="25">
        <v>320</v>
      </c>
      <c r="J1895" s="25">
        <v>105</v>
      </c>
      <c r="K1895" s="68">
        <f t="shared" si="217"/>
        <v>425</v>
      </c>
    </row>
    <row r="1896" spans="2:11" x14ac:dyDescent="0.25">
      <c r="B1896" s="25" t="s">
        <v>349</v>
      </c>
      <c r="C1896" s="26" t="s">
        <v>350</v>
      </c>
      <c r="D1896" s="18" t="s">
        <v>18</v>
      </c>
      <c r="E1896" s="19">
        <v>2</v>
      </c>
      <c r="F1896" s="25">
        <v>0</v>
      </c>
      <c r="G1896" s="40">
        <v>23</v>
      </c>
      <c r="H1896" s="25">
        <v>0</v>
      </c>
      <c r="I1896" s="25">
        <v>2</v>
      </c>
      <c r="J1896" s="25">
        <v>23</v>
      </c>
      <c r="K1896" s="68">
        <f t="shared" si="217"/>
        <v>25</v>
      </c>
    </row>
    <row r="1897" spans="2:11" x14ac:dyDescent="0.25">
      <c r="B1897" s="25" t="s">
        <v>351</v>
      </c>
      <c r="C1897" s="26" t="s">
        <v>352</v>
      </c>
      <c r="D1897" s="18" t="s">
        <v>18</v>
      </c>
      <c r="E1897" s="19">
        <v>11</v>
      </c>
      <c r="F1897" s="25">
        <v>0</v>
      </c>
      <c r="G1897" s="40">
        <v>24</v>
      </c>
      <c r="H1897" s="25">
        <v>0</v>
      </c>
      <c r="I1897" s="25">
        <v>11</v>
      </c>
      <c r="J1897" s="25">
        <v>24</v>
      </c>
      <c r="K1897" s="68">
        <f t="shared" si="217"/>
        <v>35</v>
      </c>
    </row>
    <row r="1898" spans="2:11" x14ac:dyDescent="0.25">
      <c r="B1898" s="25" t="s">
        <v>353</v>
      </c>
      <c r="C1898" s="26" t="s">
        <v>354</v>
      </c>
      <c r="D1898" s="18" t="s">
        <v>18</v>
      </c>
      <c r="E1898" s="19">
        <v>2</v>
      </c>
      <c r="F1898" s="25">
        <v>0</v>
      </c>
      <c r="G1898" s="40">
        <v>28</v>
      </c>
      <c r="H1898" s="25">
        <v>0</v>
      </c>
      <c r="I1898" s="25">
        <v>2</v>
      </c>
      <c r="J1898" s="25">
        <v>28</v>
      </c>
      <c r="K1898" s="68">
        <f t="shared" si="217"/>
        <v>30</v>
      </c>
    </row>
    <row r="1899" spans="2:11" x14ac:dyDescent="0.25">
      <c r="B1899" s="130" t="s">
        <v>27</v>
      </c>
      <c r="C1899" s="130"/>
      <c r="D1899" s="130"/>
      <c r="E1899" s="33">
        <f>SUM(E1879:E1898)</f>
        <v>702</v>
      </c>
      <c r="F1899" s="33">
        <f t="shared" ref="F1899:K1899" si="218">SUM(F1879:F1898)</f>
        <v>0</v>
      </c>
      <c r="G1899" s="33">
        <f t="shared" si="218"/>
        <v>577</v>
      </c>
      <c r="H1899" s="33">
        <f t="shared" si="218"/>
        <v>0</v>
      </c>
      <c r="I1899" s="33">
        <f t="shared" si="218"/>
        <v>702</v>
      </c>
      <c r="J1899" s="33">
        <f t="shared" si="218"/>
        <v>577</v>
      </c>
      <c r="K1899" s="33">
        <f t="shared" si="218"/>
        <v>1279</v>
      </c>
    </row>
    <row r="1900" spans="2:11" x14ac:dyDescent="0.25">
      <c r="B1900" s="133"/>
      <c r="C1900" s="133"/>
      <c r="D1900" s="133"/>
      <c r="E1900" s="133"/>
      <c r="F1900" s="133"/>
      <c r="G1900" s="133"/>
      <c r="H1900" s="133"/>
      <c r="I1900" s="133"/>
      <c r="J1900" s="133"/>
      <c r="K1900" s="133"/>
    </row>
    <row r="1901" spans="2:11" x14ac:dyDescent="0.25">
      <c r="B1901" s="145" t="s">
        <v>28</v>
      </c>
      <c r="C1901" s="145"/>
      <c r="D1901" s="145" t="s">
        <v>2</v>
      </c>
      <c r="E1901" s="145" t="s">
        <v>3</v>
      </c>
      <c r="F1901" s="145"/>
      <c r="G1901" s="145" t="s">
        <v>4</v>
      </c>
      <c r="H1901" s="145"/>
      <c r="I1901" s="145" t="s">
        <v>5</v>
      </c>
      <c r="J1901" s="145"/>
      <c r="K1901" s="145"/>
    </row>
    <row r="1902" spans="2:11" ht="22.5" x14ac:dyDescent="0.25">
      <c r="B1902" s="145"/>
      <c r="C1902" s="145"/>
      <c r="D1902" s="145"/>
      <c r="E1902" s="38" t="s">
        <v>6</v>
      </c>
      <c r="F1902" s="38" t="s">
        <v>7</v>
      </c>
      <c r="G1902" s="38" t="s">
        <v>6</v>
      </c>
      <c r="H1902" s="38" t="s">
        <v>1173</v>
      </c>
      <c r="I1902" s="38" t="s">
        <v>8</v>
      </c>
      <c r="J1902" s="38" t="s">
        <v>9</v>
      </c>
      <c r="K1902" s="38" t="s">
        <v>10</v>
      </c>
    </row>
    <row r="1903" spans="2:11" x14ac:dyDescent="0.25">
      <c r="B1903" s="25" t="s">
        <v>34</v>
      </c>
      <c r="C1903" s="26" t="s">
        <v>35</v>
      </c>
      <c r="D1903" s="18" t="s">
        <v>31</v>
      </c>
      <c r="E1903" s="19">
        <v>9</v>
      </c>
      <c r="F1903" s="25">
        <v>0</v>
      </c>
      <c r="G1903" s="40">
        <v>8</v>
      </c>
      <c r="H1903" s="25">
        <v>0</v>
      </c>
      <c r="I1903" s="25">
        <v>9</v>
      </c>
      <c r="J1903" s="25">
        <v>8</v>
      </c>
      <c r="K1903" s="40">
        <f>J1903+I1903</f>
        <v>17</v>
      </c>
    </row>
    <row r="1904" spans="2:11" x14ac:dyDescent="0.25">
      <c r="B1904" s="25" t="s">
        <v>214</v>
      </c>
      <c r="C1904" s="26" t="s">
        <v>215</v>
      </c>
      <c r="D1904" s="18" t="s">
        <v>31</v>
      </c>
      <c r="E1904" s="19">
        <v>0</v>
      </c>
      <c r="F1904" s="25">
        <v>0</v>
      </c>
      <c r="G1904" s="40">
        <v>2</v>
      </c>
      <c r="H1904" s="25">
        <v>1</v>
      </c>
      <c r="I1904" s="25">
        <v>0</v>
      </c>
      <c r="J1904" s="25">
        <v>2</v>
      </c>
      <c r="K1904" s="68">
        <f t="shared" ref="K1904:K1912" si="219">J1904+I1904</f>
        <v>2</v>
      </c>
    </row>
    <row r="1905" spans="2:11" x14ac:dyDescent="0.25">
      <c r="B1905" s="25" t="s">
        <v>216</v>
      </c>
      <c r="C1905" s="26" t="s">
        <v>217</v>
      </c>
      <c r="D1905" s="18" t="s">
        <v>31</v>
      </c>
      <c r="E1905" s="19">
        <v>3</v>
      </c>
      <c r="F1905" s="25">
        <v>0</v>
      </c>
      <c r="G1905" s="40">
        <v>5</v>
      </c>
      <c r="H1905" s="25">
        <v>4</v>
      </c>
      <c r="I1905" s="25">
        <v>3</v>
      </c>
      <c r="J1905" s="25">
        <v>5</v>
      </c>
      <c r="K1905" s="68">
        <f t="shared" si="219"/>
        <v>8</v>
      </c>
    </row>
    <row r="1906" spans="2:11" x14ac:dyDescent="0.25">
      <c r="B1906" s="25" t="s">
        <v>357</v>
      </c>
      <c r="C1906" s="26" t="s">
        <v>358</v>
      </c>
      <c r="D1906" s="18" t="s">
        <v>31</v>
      </c>
      <c r="E1906" s="19">
        <v>1</v>
      </c>
      <c r="F1906" s="25">
        <v>0</v>
      </c>
      <c r="G1906" s="40">
        <v>1</v>
      </c>
      <c r="H1906" s="25">
        <v>0</v>
      </c>
      <c r="I1906" s="25">
        <v>1</v>
      </c>
      <c r="J1906" s="25">
        <v>1</v>
      </c>
      <c r="K1906" s="68">
        <f t="shared" si="219"/>
        <v>2</v>
      </c>
    </row>
    <row r="1907" spans="2:11" x14ac:dyDescent="0.25">
      <c r="B1907" s="25" t="s">
        <v>48</v>
      </c>
      <c r="C1907" s="26" t="s">
        <v>49</v>
      </c>
      <c r="D1907" s="18" t="s">
        <v>31</v>
      </c>
      <c r="E1907" s="19">
        <v>7</v>
      </c>
      <c r="F1907" s="25">
        <v>0</v>
      </c>
      <c r="G1907" s="40">
        <v>0</v>
      </c>
      <c r="H1907" s="25">
        <v>0</v>
      </c>
      <c r="I1907" s="25">
        <v>7</v>
      </c>
      <c r="J1907" s="25">
        <v>0</v>
      </c>
      <c r="K1907" s="68">
        <f t="shared" si="219"/>
        <v>7</v>
      </c>
    </row>
    <row r="1908" spans="2:11" x14ac:dyDescent="0.25">
      <c r="B1908" s="25" t="s">
        <v>50</v>
      </c>
      <c r="C1908" s="26" t="s">
        <v>51</v>
      </c>
      <c r="D1908" s="18" t="s">
        <v>31</v>
      </c>
      <c r="E1908" s="19">
        <v>19</v>
      </c>
      <c r="F1908" s="25">
        <v>0</v>
      </c>
      <c r="G1908" s="40">
        <v>8</v>
      </c>
      <c r="H1908" s="25">
        <v>0</v>
      </c>
      <c r="I1908" s="25">
        <v>19</v>
      </c>
      <c r="J1908" s="25">
        <v>8</v>
      </c>
      <c r="K1908" s="68">
        <f t="shared" si="219"/>
        <v>27</v>
      </c>
    </row>
    <row r="1909" spans="2:11" x14ac:dyDescent="0.25">
      <c r="B1909" s="25" t="s">
        <v>52</v>
      </c>
      <c r="C1909" s="26" t="s">
        <v>53</v>
      </c>
      <c r="D1909" s="18" t="s">
        <v>31</v>
      </c>
      <c r="E1909" s="19">
        <v>6</v>
      </c>
      <c r="F1909" s="25">
        <v>0</v>
      </c>
      <c r="G1909" s="40">
        <v>0</v>
      </c>
      <c r="H1909" s="25">
        <v>0</v>
      </c>
      <c r="I1909" s="25">
        <v>6</v>
      </c>
      <c r="J1909" s="25">
        <v>0</v>
      </c>
      <c r="K1909" s="68">
        <f t="shared" si="219"/>
        <v>6</v>
      </c>
    </row>
    <row r="1910" spans="2:11" x14ac:dyDescent="0.25">
      <c r="B1910" s="25" t="s">
        <v>54</v>
      </c>
      <c r="C1910" s="26" t="s">
        <v>55</v>
      </c>
      <c r="D1910" s="18" t="s">
        <v>31</v>
      </c>
      <c r="E1910" s="19">
        <v>2</v>
      </c>
      <c r="F1910" s="25">
        <v>0</v>
      </c>
      <c r="G1910" s="40">
        <v>0</v>
      </c>
      <c r="H1910" s="25">
        <v>0</v>
      </c>
      <c r="I1910" s="25">
        <v>2</v>
      </c>
      <c r="J1910" s="25">
        <v>0</v>
      </c>
      <c r="K1910" s="68">
        <f t="shared" si="219"/>
        <v>2</v>
      </c>
    </row>
    <row r="1911" spans="2:11" x14ac:dyDescent="0.25">
      <c r="B1911" s="25" t="s">
        <v>56</v>
      </c>
      <c r="C1911" s="26" t="s">
        <v>57</v>
      </c>
      <c r="D1911" s="18" t="s">
        <v>31</v>
      </c>
      <c r="E1911" s="19">
        <v>1</v>
      </c>
      <c r="F1911" s="25">
        <v>0</v>
      </c>
      <c r="G1911" s="40">
        <v>0</v>
      </c>
      <c r="H1911" s="25">
        <v>0</v>
      </c>
      <c r="I1911" s="25">
        <v>1</v>
      </c>
      <c r="J1911" s="25">
        <v>0</v>
      </c>
      <c r="K1911" s="68">
        <f t="shared" si="219"/>
        <v>1</v>
      </c>
    </row>
    <row r="1912" spans="2:11" x14ac:dyDescent="0.25">
      <c r="B1912" s="25" t="s">
        <v>84</v>
      </c>
      <c r="C1912" s="26" t="s">
        <v>85</v>
      </c>
      <c r="D1912" s="18" t="s">
        <v>31</v>
      </c>
      <c r="E1912" s="19">
        <v>0</v>
      </c>
      <c r="F1912" s="25">
        <v>0</v>
      </c>
      <c r="G1912" s="40">
        <v>1</v>
      </c>
      <c r="H1912" s="25">
        <v>0</v>
      </c>
      <c r="I1912" s="25">
        <v>0</v>
      </c>
      <c r="J1912" s="25">
        <v>1</v>
      </c>
      <c r="K1912" s="68">
        <f t="shared" si="219"/>
        <v>1</v>
      </c>
    </row>
    <row r="1913" spans="2:11" x14ac:dyDescent="0.25">
      <c r="B1913" s="130" t="s">
        <v>27</v>
      </c>
      <c r="C1913" s="130"/>
      <c r="D1913" s="130"/>
      <c r="E1913" s="33">
        <f>SUM(E1903:E1912)</f>
        <v>48</v>
      </c>
      <c r="F1913" s="33">
        <f t="shared" ref="F1913:K1913" si="220">SUM(F1903:F1912)</f>
        <v>0</v>
      </c>
      <c r="G1913" s="33">
        <f t="shared" si="220"/>
        <v>25</v>
      </c>
      <c r="H1913" s="33">
        <f t="shared" si="220"/>
        <v>5</v>
      </c>
      <c r="I1913" s="33">
        <f t="shared" si="220"/>
        <v>48</v>
      </c>
      <c r="J1913" s="33">
        <f t="shared" si="220"/>
        <v>25</v>
      </c>
      <c r="K1913" s="33">
        <f t="shared" si="220"/>
        <v>73</v>
      </c>
    </row>
    <row r="1914" spans="2:11" x14ac:dyDescent="0.25">
      <c r="B1914" s="133"/>
      <c r="C1914" s="133"/>
      <c r="D1914" s="133"/>
      <c r="E1914" s="133"/>
      <c r="F1914" s="133"/>
      <c r="G1914" s="133"/>
      <c r="H1914" s="133"/>
      <c r="I1914" s="133"/>
      <c r="J1914" s="133"/>
      <c r="K1914" s="133"/>
    </row>
    <row r="1915" spans="2:11" x14ac:dyDescent="0.25">
      <c r="B1915" s="145" t="s">
        <v>58</v>
      </c>
      <c r="C1915" s="145"/>
      <c r="D1915" s="145" t="s">
        <v>2</v>
      </c>
      <c r="E1915" s="145" t="s">
        <v>3</v>
      </c>
      <c r="F1915" s="145"/>
      <c r="G1915" s="145" t="s">
        <v>4</v>
      </c>
      <c r="H1915" s="145"/>
      <c r="I1915" s="145" t="s">
        <v>5</v>
      </c>
      <c r="J1915" s="145"/>
      <c r="K1915" s="145"/>
    </row>
    <row r="1916" spans="2:11" ht="22.5" x14ac:dyDescent="0.25">
      <c r="B1916" s="145"/>
      <c r="C1916" s="145"/>
      <c r="D1916" s="145"/>
      <c r="E1916" s="38" t="s">
        <v>6</v>
      </c>
      <c r="F1916" s="38" t="s">
        <v>7</v>
      </c>
      <c r="G1916" s="38" t="s">
        <v>6</v>
      </c>
      <c r="H1916" s="38" t="s">
        <v>1173</v>
      </c>
      <c r="I1916" s="38" t="s">
        <v>8</v>
      </c>
      <c r="J1916" s="38" t="s">
        <v>9</v>
      </c>
      <c r="K1916" s="38" t="s">
        <v>10</v>
      </c>
    </row>
    <row r="1917" spans="2:11" x14ac:dyDescent="0.25">
      <c r="B1917" s="25" t="s">
        <v>359</v>
      </c>
      <c r="C1917" s="26" t="s">
        <v>360</v>
      </c>
      <c r="D1917" s="18" t="s">
        <v>31</v>
      </c>
      <c r="E1917" s="19">
        <v>1</v>
      </c>
      <c r="F1917" s="25">
        <v>0</v>
      </c>
      <c r="G1917" s="40">
        <v>0</v>
      </c>
      <c r="H1917" s="25">
        <v>0</v>
      </c>
      <c r="I1917" s="25">
        <v>1</v>
      </c>
      <c r="J1917" s="25">
        <v>0</v>
      </c>
      <c r="K1917" s="40">
        <f>J1917+I1917</f>
        <v>1</v>
      </c>
    </row>
    <row r="1918" spans="2:11" x14ac:dyDescent="0.25">
      <c r="B1918" s="25" t="s">
        <v>68</v>
      </c>
      <c r="C1918" s="26" t="s">
        <v>69</v>
      </c>
      <c r="D1918" s="18" t="s">
        <v>31</v>
      </c>
      <c r="E1918" s="19">
        <v>5</v>
      </c>
      <c r="F1918" s="25">
        <v>0</v>
      </c>
      <c r="G1918" s="40">
        <v>9</v>
      </c>
      <c r="H1918" s="25">
        <v>0</v>
      </c>
      <c r="I1918" s="25">
        <v>5</v>
      </c>
      <c r="J1918" s="25">
        <v>9</v>
      </c>
      <c r="K1918" s="68">
        <f t="shared" ref="K1918:K1927" si="221">J1918+I1918</f>
        <v>14</v>
      </c>
    </row>
    <row r="1919" spans="2:11" x14ac:dyDescent="0.25">
      <c r="B1919" s="25" t="s">
        <v>70</v>
      </c>
      <c r="C1919" s="26" t="s">
        <v>71</v>
      </c>
      <c r="D1919" s="18" t="s">
        <v>31</v>
      </c>
      <c r="E1919" s="19">
        <v>1</v>
      </c>
      <c r="F1919" s="25">
        <v>0</v>
      </c>
      <c r="G1919" s="40">
        <v>0</v>
      </c>
      <c r="H1919" s="25">
        <v>0</v>
      </c>
      <c r="I1919" s="25">
        <v>1</v>
      </c>
      <c r="J1919" s="25">
        <v>0</v>
      </c>
      <c r="K1919" s="68">
        <f t="shared" si="221"/>
        <v>1</v>
      </c>
    </row>
    <row r="1920" spans="2:11" x14ac:dyDescent="0.25">
      <c r="B1920" s="25" t="s">
        <v>218</v>
      </c>
      <c r="C1920" s="26" t="s">
        <v>219</v>
      </c>
      <c r="D1920" s="18" t="s">
        <v>31</v>
      </c>
      <c r="E1920" s="19">
        <v>7</v>
      </c>
      <c r="F1920" s="25">
        <v>0</v>
      </c>
      <c r="G1920" s="40">
        <v>33</v>
      </c>
      <c r="H1920" s="25">
        <v>29</v>
      </c>
      <c r="I1920" s="25">
        <v>7</v>
      </c>
      <c r="J1920" s="25">
        <v>33</v>
      </c>
      <c r="K1920" s="68">
        <f t="shared" si="221"/>
        <v>40</v>
      </c>
    </row>
    <row r="1921" spans="2:11" x14ac:dyDescent="0.25">
      <c r="B1921" s="25" t="s">
        <v>220</v>
      </c>
      <c r="C1921" s="26" t="s">
        <v>221</v>
      </c>
      <c r="D1921" s="18" t="s">
        <v>31</v>
      </c>
      <c r="E1921" s="19">
        <v>4</v>
      </c>
      <c r="F1921" s="25">
        <v>0</v>
      </c>
      <c r="G1921" s="40">
        <v>2</v>
      </c>
      <c r="H1921" s="25">
        <v>1</v>
      </c>
      <c r="I1921" s="25">
        <v>4</v>
      </c>
      <c r="J1921" s="25">
        <v>2</v>
      </c>
      <c r="K1921" s="68">
        <f t="shared" si="221"/>
        <v>6</v>
      </c>
    </row>
    <row r="1922" spans="2:11" x14ac:dyDescent="0.25">
      <c r="B1922" s="25" t="s">
        <v>222</v>
      </c>
      <c r="C1922" s="26" t="s">
        <v>223</v>
      </c>
      <c r="D1922" s="18" t="s">
        <v>31</v>
      </c>
      <c r="E1922" s="19">
        <v>4</v>
      </c>
      <c r="F1922" s="25">
        <v>0</v>
      </c>
      <c r="G1922" s="40">
        <v>1</v>
      </c>
      <c r="H1922" s="25">
        <v>1</v>
      </c>
      <c r="I1922" s="25">
        <v>4</v>
      </c>
      <c r="J1922" s="25">
        <v>1</v>
      </c>
      <c r="K1922" s="68">
        <f t="shared" si="221"/>
        <v>5</v>
      </c>
    </row>
    <row r="1923" spans="2:11" x14ac:dyDescent="0.25">
      <c r="B1923" s="25" t="s">
        <v>90</v>
      </c>
      <c r="C1923" s="26" t="s">
        <v>91</v>
      </c>
      <c r="D1923" s="18" t="s">
        <v>31</v>
      </c>
      <c r="E1923" s="19">
        <v>10</v>
      </c>
      <c r="F1923" s="25">
        <v>0</v>
      </c>
      <c r="G1923" s="40">
        <v>7</v>
      </c>
      <c r="H1923" s="25">
        <v>0</v>
      </c>
      <c r="I1923" s="25">
        <v>10</v>
      </c>
      <c r="J1923" s="25">
        <v>7</v>
      </c>
      <c r="K1923" s="68">
        <f t="shared" si="221"/>
        <v>17</v>
      </c>
    </row>
    <row r="1924" spans="2:11" x14ac:dyDescent="0.25">
      <c r="B1924" s="25" t="s">
        <v>74</v>
      </c>
      <c r="C1924" s="26" t="s">
        <v>75</v>
      </c>
      <c r="D1924" s="18" t="s">
        <v>31</v>
      </c>
      <c r="E1924" s="19">
        <v>3</v>
      </c>
      <c r="F1924" s="25">
        <v>0</v>
      </c>
      <c r="G1924" s="40">
        <v>1</v>
      </c>
      <c r="H1924" s="25">
        <v>0</v>
      </c>
      <c r="I1924" s="25">
        <v>3</v>
      </c>
      <c r="J1924" s="25">
        <v>1</v>
      </c>
      <c r="K1924" s="68">
        <f t="shared" si="221"/>
        <v>4</v>
      </c>
    </row>
    <row r="1925" spans="2:11" x14ac:dyDescent="0.25">
      <c r="B1925" s="25" t="s">
        <v>76</v>
      </c>
      <c r="C1925" s="26" t="s">
        <v>77</v>
      </c>
      <c r="D1925" s="18" t="s">
        <v>31</v>
      </c>
      <c r="E1925" s="19">
        <v>3</v>
      </c>
      <c r="F1925" s="25">
        <v>0</v>
      </c>
      <c r="G1925" s="40">
        <v>1</v>
      </c>
      <c r="H1925" s="25">
        <v>0</v>
      </c>
      <c r="I1925" s="25">
        <v>3</v>
      </c>
      <c r="J1925" s="25">
        <v>1</v>
      </c>
      <c r="K1925" s="68">
        <f t="shared" si="221"/>
        <v>4</v>
      </c>
    </row>
    <row r="1926" spans="2:11" x14ac:dyDescent="0.25">
      <c r="B1926" s="25" t="s">
        <v>373</v>
      </c>
      <c r="C1926" s="26" t="s">
        <v>374</v>
      </c>
      <c r="D1926" s="18" t="s">
        <v>31</v>
      </c>
      <c r="E1926" s="19">
        <v>1</v>
      </c>
      <c r="F1926" s="25">
        <v>0</v>
      </c>
      <c r="G1926" s="40">
        <v>0</v>
      </c>
      <c r="H1926" s="25">
        <v>0</v>
      </c>
      <c r="I1926" s="25">
        <v>1</v>
      </c>
      <c r="J1926" s="25">
        <v>0</v>
      </c>
      <c r="K1926" s="68">
        <f t="shared" si="221"/>
        <v>1</v>
      </c>
    </row>
    <row r="1927" spans="2:11" x14ac:dyDescent="0.25">
      <c r="B1927" s="25" t="s">
        <v>224</v>
      </c>
      <c r="C1927" s="26" t="s">
        <v>225</v>
      </c>
      <c r="D1927" s="18" t="s">
        <v>31</v>
      </c>
      <c r="E1927" s="19">
        <v>2</v>
      </c>
      <c r="F1927" s="25">
        <v>0</v>
      </c>
      <c r="G1927" s="40">
        <v>54</v>
      </c>
      <c r="H1927" s="25">
        <v>44</v>
      </c>
      <c r="I1927" s="25">
        <v>2</v>
      </c>
      <c r="J1927" s="25">
        <v>54</v>
      </c>
      <c r="K1927" s="68">
        <f t="shared" si="221"/>
        <v>56</v>
      </c>
    </row>
    <row r="1928" spans="2:11" x14ac:dyDescent="0.25">
      <c r="B1928" s="130" t="s">
        <v>27</v>
      </c>
      <c r="C1928" s="130"/>
      <c r="D1928" s="130"/>
      <c r="E1928" s="33">
        <f>SUM(E1917:E1927)</f>
        <v>41</v>
      </c>
      <c r="F1928" s="33">
        <f t="shared" ref="F1928:K1928" si="222">SUM(F1917:F1927)</f>
        <v>0</v>
      </c>
      <c r="G1928" s="33">
        <f t="shared" si="222"/>
        <v>108</v>
      </c>
      <c r="H1928" s="33">
        <f t="shared" si="222"/>
        <v>75</v>
      </c>
      <c r="I1928" s="33">
        <f t="shared" si="222"/>
        <v>41</v>
      </c>
      <c r="J1928" s="33">
        <f t="shared" si="222"/>
        <v>108</v>
      </c>
      <c r="K1928" s="33">
        <f t="shared" si="222"/>
        <v>149</v>
      </c>
    </row>
    <row r="1929" spans="2:11" x14ac:dyDescent="0.25">
      <c r="B1929" s="133"/>
      <c r="C1929" s="133"/>
      <c r="D1929" s="133"/>
      <c r="E1929" s="133"/>
      <c r="F1929" s="133"/>
      <c r="G1929" s="133"/>
      <c r="H1929" s="133"/>
      <c r="I1929" s="133"/>
      <c r="J1929" s="133"/>
      <c r="K1929" s="133"/>
    </row>
    <row r="1930" spans="2:11" x14ac:dyDescent="0.25">
      <c r="B1930" s="130" t="s">
        <v>82</v>
      </c>
      <c r="C1930" s="130"/>
      <c r="D1930" s="130"/>
      <c r="E1930" s="33">
        <f t="shared" ref="E1930:K1930" si="223">E1928+E1913+E1899</f>
        <v>791</v>
      </c>
      <c r="F1930" s="33">
        <f t="shared" si="223"/>
        <v>0</v>
      </c>
      <c r="G1930" s="33">
        <f t="shared" si="223"/>
        <v>710</v>
      </c>
      <c r="H1930" s="33">
        <f t="shared" si="223"/>
        <v>80</v>
      </c>
      <c r="I1930" s="33">
        <f t="shared" si="223"/>
        <v>791</v>
      </c>
      <c r="J1930" s="33">
        <f t="shared" si="223"/>
        <v>710</v>
      </c>
      <c r="K1930" s="33">
        <f t="shared" si="223"/>
        <v>1501</v>
      </c>
    </row>
    <row r="1931" spans="2:11" x14ac:dyDescent="0.25">
      <c r="B1931" s="4"/>
      <c r="C1931" s="4"/>
      <c r="D1931" s="4"/>
      <c r="E1931" s="9"/>
      <c r="F1931" s="4"/>
      <c r="G1931" s="4"/>
      <c r="H1931" s="4"/>
      <c r="I1931" s="4"/>
      <c r="J1931" s="4"/>
      <c r="K1931" s="4"/>
    </row>
    <row r="1932" spans="2:11" x14ac:dyDescent="0.25">
      <c r="B1932" s="4"/>
      <c r="C1932" s="4"/>
      <c r="D1932" s="4"/>
      <c r="E1932" s="9"/>
      <c r="F1932" s="4"/>
      <c r="G1932" s="4"/>
      <c r="H1932" s="4"/>
      <c r="I1932" s="4"/>
      <c r="J1932" s="4"/>
      <c r="K1932" s="4"/>
    </row>
    <row r="1933" spans="2:11" ht="18.75" x14ac:dyDescent="0.25">
      <c r="B1933" s="146" t="s">
        <v>753</v>
      </c>
      <c r="C1933" s="146"/>
      <c r="D1933" s="146"/>
      <c r="E1933" s="146"/>
      <c r="F1933" s="146"/>
      <c r="G1933" s="146"/>
      <c r="H1933" s="146"/>
      <c r="I1933" s="146"/>
      <c r="J1933" s="146"/>
      <c r="K1933" s="146"/>
    </row>
    <row r="1934" spans="2:11" x14ac:dyDescent="0.25">
      <c r="B1934" s="145" t="s">
        <v>1</v>
      </c>
      <c r="C1934" s="145"/>
      <c r="D1934" s="145" t="s">
        <v>2</v>
      </c>
      <c r="E1934" s="145" t="s">
        <v>3</v>
      </c>
      <c r="F1934" s="145"/>
      <c r="G1934" s="145" t="s">
        <v>4</v>
      </c>
      <c r="H1934" s="145"/>
      <c r="I1934" s="145" t="s">
        <v>5</v>
      </c>
      <c r="J1934" s="145"/>
      <c r="K1934" s="145"/>
    </row>
    <row r="1935" spans="2:11" ht="22.5" x14ac:dyDescent="0.25">
      <c r="B1935" s="145"/>
      <c r="C1935" s="145"/>
      <c r="D1935" s="145"/>
      <c r="E1935" s="38" t="s">
        <v>6</v>
      </c>
      <c r="F1935" s="38" t="s">
        <v>7</v>
      </c>
      <c r="G1935" s="38" t="s">
        <v>6</v>
      </c>
      <c r="H1935" s="38" t="s">
        <v>1173</v>
      </c>
      <c r="I1935" s="38" t="s">
        <v>8</v>
      </c>
      <c r="J1935" s="38" t="s">
        <v>9</v>
      </c>
      <c r="K1935" s="38" t="s">
        <v>10</v>
      </c>
    </row>
    <row r="1936" spans="2:11" x14ac:dyDescent="0.25">
      <c r="B1936" s="25" t="s">
        <v>319</v>
      </c>
      <c r="C1936" s="26" t="s">
        <v>320</v>
      </c>
      <c r="D1936" s="18" t="s">
        <v>18</v>
      </c>
      <c r="E1936" s="19">
        <v>0</v>
      </c>
      <c r="F1936" s="25">
        <v>0</v>
      </c>
      <c r="G1936" s="40">
        <v>9</v>
      </c>
      <c r="H1936" s="25">
        <v>0</v>
      </c>
      <c r="I1936" s="25">
        <v>0</v>
      </c>
      <c r="J1936" s="25">
        <v>9</v>
      </c>
      <c r="K1936" s="40">
        <f>J1936+I1936</f>
        <v>9</v>
      </c>
    </row>
    <row r="1937" spans="2:11" x14ac:dyDescent="0.25">
      <c r="B1937" s="25" t="s">
        <v>96</v>
      </c>
      <c r="C1937" s="26" t="s">
        <v>97</v>
      </c>
      <c r="D1937" s="18" t="s">
        <v>18</v>
      </c>
      <c r="E1937" s="19">
        <v>0</v>
      </c>
      <c r="F1937" s="25">
        <v>0</v>
      </c>
      <c r="G1937" s="40">
        <v>487</v>
      </c>
      <c r="H1937" s="25">
        <v>0</v>
      </c>
      <c r="I1937" s="25">
        <v>0</v>
      </c>
      <c r="J1937" s="25">
        <v>487</v>
      </c>
      <c r="K1937" s="68">
        <f t="shared" ref="K1937:K1956" si="224">J1937+I1937</f>
        <v>487</v>
      </c>
    </row>
    <row r="1938" spans="2:11" x14ac:dyDescent="0.25">
      <c r="B1938" s="25" t="s">
        <v>321</v>
      </c>
      <c r="C1938" s="26" t="s">
        <v>322</v>
      </c>
      <c r="D1938" s="18" t="s">
        <v>18</v>
      </c>
      <c r="E1938" s="19">
        <v>0</v>
      </c>
      <c r="F1938" s="25">
        <v>0</v>
      </c>
      <c r="G1938" s="40">
        <v>99</v>
      </c>
      <c r="H1938" s="25">
        <v>0</v>
      </c>
      <c r="I1938" s="25">
        <v>0</v>
      </c>
      <c r="J1938" s="25">
        <v>99</v>
      </c>
      <c r="K1938" s="68">
        <f t="shared" si="224"/>
        <v>99</v>
      </c>
    </row>
    <row r="1939" spans="2:11" x14ac:dyDescent="0.25">
      <c r="B1939" s="25" t="s">
        <v>11</v>
      </c>
      <c r="C1939" s="26" t="s">
        <v>12</v>
      </c>
      <c r="D1939" s="18" t="s">
        <v>18</v>
      </c>
      <c r="E1939" s="19">
        <v>0</v>
      </c>
      <c r="F1939" s="25">
        <v>0</v>
      </c>
      <c r="G1939" s="40">
        <v>65</v>
      </c>
      <c r="H1939" s="25">
        <v>0</v>
      </c>
      <c r="I1939" s="25">
        <v>0</v>
      </c>
      <c r="J1939" s="25">
        <v>65</v>
      </c>
      <c r="K1939" s="68">
        <f t="shared" si="224"/>
        <v>65</v>
      </c>
    </row>
    <row r="1940" spans="2:11" x14ac:dyDescent="0.25">
      <c r="B1940" s="25" t="s">
        <v>183</v>
      </c>
      <c r="C1940" s="26" t="s">
        <v>184</v>
      </c>
      <c r="D1940" s="18" t="s">
        <v>18</v>
      </c>
      <c r="E1940" s="19">
        <v>0</v>
      </c>
      <c r="F1940" s="25">
        <v>0</v>
      </c>
      <c r="G1940" s="40">
        <v>5</v>
      </c>
      <c r="H1940" s="25">
        <v>0</v>
      </c>
      <c r="I1940" s="25">
        <v>0</v>
      </c>
      <c r="J1940" s="25">
        <v>5</v>
      </c>
      <c r="K1940" s="68">
        <f t="shared" si="224"/>
        <v>5</v>
      </c>
    </row>
    <row r="1941" spans="2:11" x14ac:dyDescent="0.25">
      <c r="B1941" s="25" t="s">
        <v>98</v>
      </c>
      <c r="C1941" s="26" t="s">
        <v>99</v>
      </c>
      <c r="D1941" s="18" t="s">
        <v>18</v>
      </c>
      <c r="E1941" s="19">
        <v>0</v>
      </c>
      <c r="F1941" s="25">
        <v>0</v>
      </c>
      <c r="G1941" s="40">
        <v>8</v>
      </c>
      <c r="H1941" s="25">
        <v>0</v>
      </c>
      <c r="I1941" s="25">
        <v>0</v>
      </c>
      <c r="J1941" s="25">
        <v>8</v>
      </c>
      <c r="K1941" s="68">
        <f t="shared" si="224"/>
        <v>8</v>
      </c>
    </row>
    <row r="1942" spans="2:11" x14ac:dyDescent="0.25">
      <c r="B1942" s="25" t="s">
        <v>376</v>
      </c>
      <c r="C1942" s="26" t="s">
        <v>377</v>
      </c>
      <c r="D1942" s="18" t="s">
        <v>18</v>
      </c>
      <c r="E1942" s="19">
        <v>0</v>
      </c>
      <c r="F1942" s="25">
        <v>0</v>
      </c>
      <c r="G1942" s="40">
        <v>1</v>
      </c>
      <c r="H1942" s="25">
        <v>0</v>
      </c>
      <c r="I1942" s="25">
        <v>0</v>
      </c>
      <c r="J1942" s="25">
        <v>1</v>
      </c>
      <c r="K1942" s="68">
        <f t="shared" si="224"/>
        <v>1</v>
      </c>
    </row>
    <row r="1943" spans="2:11" x14ac:dyDescent="0.25">
      <c r="B1943" s="25" t="s">
        <v>323</v>
      </c>
      <c r="C1943" s="26" t="s">
        <v>324</v>
      </c>
      <c r="D1943" s="18" t="s">
        <v>18</v>
      </c>
      <c r="E1943" s="19">
        <v>0</v>
      </c>
      <c r="F1943" s="25">
        <v>0</v>
      </c>
      <c r="G1943" s="40">
        <v>580</v>
      </c>
      <c r="H1943" s="25">
        <v>0</v>
      </c>
      <c r="I1943" s="25">
        <v>0</v>
      </c>
      <c r="J1943" s="25">
        <v>580</v>
      </c>
      <c r="K1943" s="68">
        <f t="shared" si="224"/>
        <v>580</v>
      </c>
    </row>
    <row r="1944" spans="2:11" x14ac:dyDescent="0.25">
      <c r="B1944" s="25" t="s">
        <v>713</v>
      </c>
      <c r="C1944" s="26" t="s">
        <v>714</v>
      </c>
      <c r="D1944" s="18" t="s">
        <v>18</v>
      </c>
      <c r="E1944" s="19">
        <v>0</v>
      </c>
      <c r="F1944" s="25">
        <v>0</v>
      </c>
      <c r="G1944" s="40">
        <v>16</v>
      </c>
      <c r="H1944" s="25">
        <v>0</v>
      </c>
      <c r="I1944" s="25">
        <v>0</v>
      </c>
      <c r="J1944" s="25">
        <v>16</v>
      </c>
      <c r="K1944" s="68">
        <f t="shared" si="224"/>
        <v>16</v>
      </c>
    </row>
    <row r="1945" spans="2:11" x14ac:dyDescent="0.25">
      <c r="B1945" s="25" t="s">
        <v>14</v>
      </c>
      <c r="C1945" s="26" t="s">
        <v>15</v>
      </c>
      <c r="D1945" s="18" t="s">
        <v>18</v>
      </c>
      <c r="E1945" s="19">
        <v>0</v>
      </c>
      <c r="F1945" s="25">
        <v>0</v>
      </c>
      <c r="G1945" s="40">
        <v>226</v>
      </c>
      <c r="H1945" s="25">
        <v>0</v>
      </c>
      <c r="I1945" s="25">
        <v>0</v>
      </c>
      <c r="J1945" s="25">
        <v>226</v>
      </c>
      <c r="K1945" s="68">
        <f t="shared" si="224"/>
        <v>226</v>
      </c>
    </row>
    <row r="1946" spans="2:11" x14ac:dyDescent="0.25">
      <c r="B1946" s="25" t="s">
        <v>173</v>
      </c>
      <c r="C1946" s="26" t="s">
        <v>174</v>
      </c>
      <c r="D1946" s="18" t="s">
        <v>18</v>
      </c>
      <c r="E1946" s="19">
        <v>0</v>
      </c>
      <c r="F1946" s="25">
        <v>0</v>
      </c>
      <c r="G1946" s="40">
        <v>4</v>
      </c>
      <c r="H1946" s="25">
        <v>0</v>
      </c>
      <c r="I1946" s="25">
        <v>0</v>
      </c>
      <c r="J1946" s="25">
        <v>4</v>
      </c>
      <c r="K1946" s="68">
        <f t="shared" si="224"/>
        <v>4</v>
      </c>
    </row>
    <row r="1947" spans="2:11" x14ac:dyDescent="0.25">
      <c r="B1947" s="25" t="s">
        <v>325</v>
      </c>
      <c r="C1947" s="26" t="s">
        <v>326</v>
      </c>
      <c r="D1947" s="18" t="s">
        <v>18</v>
      </c>
      <c r="E1947" s="19">
        <v>0</v>
      </c>
      <c r="F1947" s="25">
        <v>0</v>
      </c>
      <c r="G1947" s="40">
        <v>408</v>
      </c>
      <c r="H1947" s="25">
        <v>0</v>
      </c>
      <c r="I1947" s="25">
        <v>0</v>
      </c>
      <c r="J1947" s="25">
        <v>408</v>
      </c>
      <c r="K1947" s="68">
        <f t="shared" si="224"/>
        <v>408</v>
      </c>
    </row>
    <row r="1948" spans="2:11" x14ac:dyDescent="0.25">
      <c r="B1948" s="25" t="s">
        <v>104</v>
      </c>
      <c r="C1948" s="26" t="s">
        <v>105</v>
      </c>
      <c r="D1948" s="18" t="s">
        <v>18</v>
      </c>
      <c r="E1948" s="19">
        <v>0</v>
      </c>
      <c r="F1948" s="25">
        <v>0</v>
      </c>
      <c r="G1948" s="40">
        <v>9</v>
      </c>
      <c r="H1948" s="25">
        <v>0</v>
      </c>
      <c r="I1948" s="25">
        <v>0</v>
      </c>
      <c r="J1948" s="25">
        <v>9</v>
      </c>
      <c r="K1948" s="68">
        <f t="shared" si="224"/>
        <v>9</v>
      </c>
    </row>
    <row r="1949" spans="2:11" x14ac:dyDescent="0.25">
      <c r="B1949" s="25" t="s">
        <v>201</v>
      </c>
      <c r="C1949" s="26" t="s">
        <v>202</v>
      </c>
      <c r="D1949" s="18" t="s">
        <v>18</v>
      </c>
      <c r="E1949" s="19">
        <v>0</v>
      </c>
      <c r="F1949" s="25">
        <v>0</v>
      </c>
      <c r="G1949" s="40">
        <v>440</v>
      </c>
      <c r="H1949" s="25">
        <v>0</v>
      </c>
      <c r="I1949" s="25">
        <v>0</v>
      </c>
      <c r="J1949" s="25">
        <v>440</v>
      </c>
      <c r="K1949" s="68">
        <f t="shared" si="224"/>
        <v>440</v>
      </c>
    </row>
    <row r="1950" spans="2:11" x14ac:dyDescent="0.25">
      <c r="B1950" s="25" t="s">
        <v>723</v>
      </c>
      <c r="C1950" s="26" t="s">
        <v>724</v>
      </c>
      <c r="D1950" s="18" t="s">
        <v>18</v>
      </c>
      <c r="E1950" s="19">
        <v>0</v>
      </c>
      <c r="F1950" s="25">
        <v>0</v>
      </c>
      <c r="G1950" s="40">
        <v>6</v>
      </c>
      <c r="H1950" s="25">
        <v>0</v>
      </c>
      <c r="I1950" s="25">
        <v>0</v>
      </c>
      <c r="J1950" s="25">
        <v>6</v>
      </c>
      <c r="K1950" s="68">
        <f t="shared" si="224"/>
        <v>6</v>
      </c>
    </row>
    <row r="1951" spans="2:11" x14ac:dyDescent="0.25">
      <c r="B1951" s="25" t="s">
        <v>21</v>
      </c>
      <c r="C1951" s="26" t="s">
        <v>22</v>
      </c>
      <c r="D1951" s="18" t="s">
        <v>18</v>
      </c>
      <c r="E1951" s="19">
        <v>0</v>
      </c>
      <c r="F1951" s="25">
        <v>0</v>
      </c>
      <c r="G1951" s="40">
        <v>404</v>
      </c>
      <c r="H1951" s="25">
        <v>0</v>
      </c>
      <c r="I1951" s="25">
        <v>0</v>
      </c>
      <c r="J1951" s="25">
        <v>404</v>
      </c>
      <c r="K1951" s="68">
        <f t="shared" si="224"/>
        <v>404</v>
      </c>
    </row>
    <row r="1952" spans="2:11" x14ac:dyDescent="0.25">
      <c r="B1952" s="25" t="s">
        <v>23</v>
      </c>
      <c r="C1952" s="26" t="s">
        <v>24</v>
      </c>
      <c r="D1952" s="18" t="s">
        <v>18</v>
      </c>
      <c r="E1952" s="19">
        <v>0</v>
      </c>
      <c r="F1952" s="25">
        <v>0</v>
      </c>
      <c r="G1952" s="40">
        <v>49</v>
      </c>
      <c r="H1952" s="25">
        <v>0</v>
      </c>
      <c r="I1952" s="25">
        <v>0</v>
      </c>
      <c r="J1952" s="25">
        <v>49</v>
      </c>
      <c r="K1952" s="68">
        <f t="shared" si="224"/>
        <v>49</v>
      </c>
    </row>
    <row r="1953" spans="2:11" x14ac:dyDescent="0.25">
      <c r="B1953" s="25" t="s">
        <v>106</v>
      </c>
      <c r="C1953" s="26" t="s">
        <v>107</v>
      </c>
      <c r="D1953" s="18" t="s">
        <v>18</v>
      </c>
      <c r="E1953" s="19">
        <v>0</v>
      </c>
      <c r="F1953" s="25">
        <v>0</v>
      </c>
      <c r="G1953" s="40">
        <v>737</v>
      </c>
      <c r="H1953" s="25">
        <v>0</v>
      </c>
      <c r="I1953" s="25">
        <v>0</v>
      </c>
      <c r="J1953" s="25">
        <v>737</v>
      </c>
      <c r="K1953" s="68">
        <f t="shared" si="224"/>
        <v>737</v>
      </c>
    </row>
    <row r="1954" spans="2:11" x14ac:dyDescent="0.25">
      <c r="B1954" s="25" t="s">
        <v>349</v>
      </c>
      <c r="C1954" s="26" t="s">
        <v>350</v>
      </c>
      <c r="D1954" s="18" t="s">
        <v>18</v>
      </c>
      <c r="E1954" s="19">
        <v>0</v>
      </c>
      <c r="F1954" s="25">
        <v>0</v>
      </c>
      <c r="G1954" s="40">
        <v>48</v>
      </c>
      <c r="H1954" s="25">
        <v>0</v>
      </c>
      <c r="I1954" s="25">
        <v>0</v>
      </c>
      <c r="J1954" s="25">
        <v>48</v>
      </c>
      <c r="K1954" s="68">
        <f t="shared" si="224"/>
        <v>48</v>
      </c>
    </row>
    <row r="1955" spans="2:11" x14ac:dyDescent="0.25">
      <c r="B1955" s="25" t="s">
        <v>351</v>
      </c>
      <c r="C1955" s="26" t="s">
        <v>352</v>
      </c>
      <c r="D1955" s="18" t="s">
        <v>18</v>
      </c>
      <c r="E1955" s="19">
        <v>0</v>
      </c>
      <c r="F1955" s="25">
        <v>0</v>
      </c>
      <c r="G1955" s="40">
        <v>79</v>
      </c>
      <c r="H1955" s="25">
        <v>0</v>
      </c>
      <c r="I1955" s="25">
        <v>0</v>
      </c>
      <c r="J1955" s="25">
        <v>79</v>
      </c>
      <c r="K1955" s="68">
        <f t="shared" si="224"/>
        <v>79</v>
      </c>
    </row>
    <row r="1956" spans="2:11" x14ac:dyDescent="0.25">
      <c r="B1956" s="25" t="s">
        <v>353</v>
      </c>
      <c r="C1956" s="26" t="s">
        <v>354</v>
      </c>
      <c r="D1956" s="18" t="s">
        <v>18</v>
      </c>
      <c r="E1956" s="19">
        <v>0</v>
      </c>
      <c r="F1956" s="25">
        <v>0</v>
      </c>
      <c r="G1956" s="40">
        <v>23</v>
      </c>
      <c r="H1956" s="25">
        <v>0</v>
      </c>
      <c r="I1956" s="25">
        <v>0</v>
      </c>
      <c r="J1956" s="25">
        <v>23</v>
      </c>
      <c r="K1956" s="68">
        <f t="shared" si="224"/>
        <v>23</v>
      </c>
    </row>
    <row r="1957" spans="2:11" x14ac:dyDescent="0.25">
      <c r="B1957" s="130" t="s">
        <v>27</v>
      </c>
      <c r="C1957" s="130"/>
      <c r="D1957" s="130"/>
      <c r="E1957" s="33">
        <f>SUM(E1936:E1956)</f>
        <v>0</v>
      </c>
      <c r="F1957" s="33">
        <f t="shared" ref="F1957:K1957" si="225">SUM(F1936:F1956)</f>
        <v>0</v>
      </c>
      <c r="G1957" s="33">
        <f t="shared" si="225"/>
        <v>3703</v>
      </c>
      <c r="H1957" s="33">
        <f t="shared" si="225"/>
        <v>0</v>
      </c>
      <c r="I1957" s="33">
        <f t="shared" si="225"/>
        <v>0</v>
      </c>
      <c r="J1957" s="33">
        <f t="shared" si="225"/>
        <v>3703</v>
      </c>
      <c r="K1957" s="33">
        <f t="shared" si="225"/>
        <v>3703</v>
      </c>
    </row>
    <row r="1958" spans="2:11" x14ac:dyDescent="0.25">
      <c r="B1958" s="133"/>
      <c r="C1958" s="133"/>
      <c r="D1958" s="133"/>
      <c r="E1958" s="133"/>
      <c r="F1958" s="133"/>
      <c r="G1958" s="133"/>
      <c r="H1958" s="133"/>
      <c r="I1958" s="133"/>
      <c r="J1958" s="133"/>
      <c r="K1958" s="133"/>
    </row>
    <row r="1959" spans="2:11" x14ac:dyDescent="0.25">
      <c r="B1959" s="145" t="s">
        <v>28</v>
      </c>
      <c r="C1959" s="145"/>
      <c r="D1959" s="145" t="s">
        <v>2</v>
      </c>
      <c r="E1959" s="145" t="s">
        <v>3</v>
      </c>
      <c r="F1959" s="145"/>
      <c r="G1959" s="145" t="s">
        <v>4</v>
      </c>
      <c r="H1959" s="145"/>
      <c r="I1959" s="145" t="s">
        <v>5</v>
      </c>
      <c r="J1959" s="145"/>
      <c r="K1959" s="145"/>
    </row>
    <row r="1960" spans="2:11" ht="22.5" x14ac:dyDescent="0.25">
      <c r="B1960" s="145"/>
      <c r="C1960" s="145"/>
      <c r="D1960" s="145"/>
      <c r="E1960" s="38" t="s">
        <v>6</v>
      </c>
      <c r="F1960" s="38" t="s">
        <v>7</v>
      </c>
      <c r="G1960" s="38" t="s">
        <v>6</v>
      </c>
      <c r="H1960" s="38" t="s">
        <v>1173</v>
      </c>
      <c r="I1960" s="38" t="s">
        <v>8</v>
      </c>
      <c r="J1960" s="38" t="s">
        <v>9</v>
      </c>
      <c r="K1960" s="38" t="s">
        <v>10</v>
      </c>
    </row>
    <row r="1961" spans="2:11" x14ac:dyDescent="0.25">
      <c r="B1961" s="25" t="s">
        <v>214</v>
      </c>
      <c r="C1961" s="26" t="s">
        <v>215</v>
      </c>
      <c r="D1961" s="18" t="s">
        <v>31</v>
      </c>
      <c r="E1961" s="19">
        <v>0</v>
      </c>
      <c r="F1961" s="25">
        <v>0</v>
      </c>
      <c r="G1961" s="40">
        <v>7</v>
      </c>
      <c r="H1961" s="25">
        <v>0</v>
      </c>
      <c r="I1961" s="25">
        <v>0</v>
      </c>
      <c r="J1961" s="25">
        <v>7</v>
      </c>
      <c r="K1961" s="40">
        <f>J1961+I1961</f>
        <v>7</v>
      </c>
    </row>
    <row r="1962" spans="2:11" x14ac:dyDescent="0.25">
      <c r="B1962" s="25" t="s">
        <v>216</v>
      </c>
      <c r="C1962" s="26" t="s">
        <v>217</v>
      </c>
      <c r="D1962" s="18" t="s">
        <v>31</v>
      </c>
      <c r="E1962" s="19">
        <v>0</v>
      </c>
      <c r="F1962" s="25">
        <v>0</v>
      </c>
      <c r="G1962" s="40">
        <v>7</v>
      </c>
      <c r="H1962" s="25">
        <v>0</v>
      </c>
      <c r="I1962" s="25">
        <v>0</v>
      </c>
      <c r="J1962" s="25">
        <v>7</v>
      </c>
      <c r="K1962" s="68">
        <f t="shared" ref="K1962:K1969" si="226">J1962+I1962</f>
        <v>7</v>
      </c>
    </row>
    <row r="1963" spans="2:11" x14ac:dyDescent="0.25">
      <c r="B1963" s="25" t="s">
        <v>357</v>
      </c>
      <c r="C1963" s="26" t="s">
        <v>358</v>
      </c>
      <c r="D1963" s="18" t="s">
        <v>31</v>
      </c>
      <c r="E1963" s="19">
        <v>0</v>
      </c>
      <c r="F1963" s="25">
        <v>0</v>
      </c>
      <c r="G1963" s="40">
        <v>12</v>
      </c>
      <c r="H1963" s="25">
        <v>0</v>
      </c>
      <c r="I1963" s="25">
        <v>0</v>
      </c>
      <c r="J1963" s="25">
        <v>12</v>
      </c>
      <c r="K1963" s="68">
        <f t="shared" si="226"/>
        <v>12</v>
      </c>
    </row>
    <row r="1964" spans="2:11" x14ac:dyDescent="0.25">
      <c r="B1964" s="25" t="s">
        <v>48</v>
      </c>
      <c r="C1964" s="26" t="s">
        <v>49</v>
      </c>
      <c r="D1964" s="18" t="s">
        <v>31</v>
      </c>
      <c r="E1964" s="19">
        <v>0</v>
      </c>
      <c r="F1964" s="25">
        <v>0</v>
      </c>
      <c r="G1964" s="40">
        <v>10</v>
      </c>
      <c r="H1964" s="25">
        <v>0</v>
      </c>
      <c r="I1964" s="25">
        <v>0</v>
      </c>
      <c r="J1964" s="25">
        <v>10</v>
      </c>
      <c r="K1964" s="68">
        <f t="shared" si="226"/>
        <v>10</v>
      </c>
    </row>
    <row r="1965" spans="2:11" x14ac:dyDescent="0.25">
      <c r="B1965" s="25" t="s">
        <v>50</v>
      </c>
      <c r="C1965" s="26" t="s">
        <v>51</v>
      </c>
      <c r="D1965" s="18" t="s">
        <v>31</v>
      </c>
      <c r="E1965" s="19">
        <v>0</v>
      </c>
      <c r="F1965" s="25">
        <v>0</v>
      </c>
      <c r="G1965" s="40">
        <v>5</v>
      </c>
      <c r="H1965" s="25">
        <v>0</v>
      </c>
      <c r="I1965" s="25">
        <v>0</v>
      </c>
      <c r="J1965" s="25">
        <v>5</v>
      </c>
      <c r="K1965" s="68">
        <f t="shared" si="226"/>
        <v>5</v>
      </c>
    </row>
    <row r="1966" spans="2:11" x14ac:dyDescent="0.25">
      <c r="B1966" s="25" t="s">
        <v>52</v>
      </c>
      <c r="C1966" s="26" t="s">
        <v>53</v>
      </c>
      <c r="D1966" s="18" t="s">
        <v>31</v>
      </c>
      <c r="E1966" s="19">
        <v>0</v>
      </c>
      <c r="F1966" s="25">
        <v>0</v>
      </c>
      <c r="G1966" s="40">
        <v>4</v>
      </c>
      <c r="H1966" s="25">
        <v>0</v>
      </c>
      <c r="I1966" s="25">
        <v>0</v>
      </c>
      <c r="J1966" s="25">
        <v>4</v>
      </c>
      <c r="K1966" s="68">
        <f t="shared" si="226"/>
        <v>4</v>
      </c>
    </row>
    <row r="1967" spans="2:11" x14ac:dyDescent="0.25">
      <c r="B1967" s="25" t="s">
        <v>54</v>
      </c>
      <c r="C1967" s="26" t="s">
        <v>55</v>
      </c>
      <c r="D1967" s="18" t="s">
        <v>31</v>
      </c>
      <c r="E1967" s="19">
        <v>0</v>
      </c>
      <c r="F1967" s="25">
        <v>0</v>
      </c>
      <c r="G1967" s="40">
        <v>3</v>
      </c>
      <c r="H1967" s="25">
        <v>0</v>
      </c>
      <c r="I1967" s="25">
        <v>0</v>
      </c>
      <c r="J1967" s="25">
        <v>3</v>
      </c>
      <c r="K1967" s="68">
        <f t="shared" si="226"/>
        <v>3</v>
      </c>
    </row>
    <row r="1968" spans="2:11" x14ac:dyDescent="0.25">
      <c r="B1968" s="25" t="s">
        <v>56</v>
      </c>
      <c r="C1968" s="26" t="s">
        <v>57</v>
      </c>
      <c r="D1968" s="18" t="s">
        <v>31</v>
      </c>
      <c r="E1968" s="19">
        <v>0</v>
      </c>
      <c r="F1968" s="25">
        <v>0</v>
      </c>
      <c r="G1968" s="40">
        <v>26</v>
      </c>
      <c r="H1968" s="25">
        <v>0</v>
      </c>
      <c r="I1968" s="25">
        <v>0</v>
      </c>
      <c r="J1968" s="25">
        <v>26</v>
      </c>
      <c r="K1968" s="68">
        <f t="shared" si="226"/>
        <v>26</v>
      </c>
    </row>
    <row r="1969" spans="2:11" x14ac:dyDescent="0.25">
      <c r="B1969" s="25" t="s">
        <v>84</v>
      </c>
      <c r="C1969" s="26" t="s">
        <v>85</v>
      </c>
      <c r="D1969" s="18" t="s">
        <v>31</v>
      </c>
      <c r="E1969" s="19">
        <v>0</v>
      </c>
      <c r="F1969" s="25">
        <v>0</v>
      </c>
      <c r="G1969" s="40">
        <v>12</v>
      </c>
      <c r="H1969" s="25">
        <v>0</v>
      </c>
      <c r="I1969" s="25">
        <v>0</v>
      </c>
      <c r="J1969" s="25">
        <v>12</v>
      </c>
      <c r="K1969" s="68">
        <f t="shared" si="226"/>
        <v>12</v>
      </c>
    </row>
    <row r="1970" spans="2:11" x14ac:dyDescent="0.25">
      <c r="B1970" s="130" t="s">
        <v>27</v>
      </c>
      <c r="C1970" s="130"/>
      <c r="D1970" s="130"/>
      <c r="E1970" s="33">
        <f>SUM(E1961:E1969)</f>
        <v>0</v>
      </c>
      <c r="F1970" s="33">
        <f t="shared" ref="F1970:K1970" si="227">SUM(F1961:F1969)</f>
        <v>0</v>
      </c>
      <c r="G1970" s="33">
        <f t="shared" si="227"/>
        <v>86</v>
      </c>
      <c r="H1970" s="33">
        <f t="shared" si="227"/>
        <v>0</v>
      </c>
      <c r="I1970" s="33">
        <f t="shared" si="227"/>
        <v>0</v>
      </c>
      <c r="J1970" s="33">
        <f t="shared" si="227"/>
        <v>86</v>
      </c>
      <c r="K1970" s="33">
        <f t="shared" si="227"/>
        <v>86</v>
      </c>
    </row>
    <row r="1971" spans="2:11" x14ac:dyDescent="0.25">
      <c r="B1971" s="133"/>
      <c r="C1971" s="133"/>
      <c r="D1971" s="133"/>
      <c r="E1971" s="133"/>
      <c r="F1971" s="133"/>
      <c r="G1971" s="133"/>
      <c r="H1971" s="133"/>
      <c r="I1971" s="133"/>
      <c r="J1971" s="133"/>
      <c r="K1971" s="133"/>
    </row>
    <row r="1972" spans="2:11" x14ac:dyDescent="0.25">
      <c r="B1972" s="145" t="s">
        <v>58</v>
      </c>
      <c r="C1972" s="145"/>
      <c r="D1972" s="145" t="s">
        <v>2</v>
      </c>
      <c r="E1972" s="145" t="s">
        <v>3</v>
      </c>
      <c r="F1972" s="145"/>
      <c r="G1972" s="145" t="s">
        <v>4</v>
      </c>
      <c r="H1972" s="145"/>
      <c r="I1972" s="145" t="s">
        <v>5</v>
      </c>
      <c r="J1972" s="145"/>
      <c r="K1972" s="145"/>
    </row>
    <row r="1973" spans="2:11" ht="22.5" x14ac:dyDescent="0.25">
      <c r="B1973" s="145"/>
      <c r="C1973" s="145"/>
      <c r="D1973" s="145"/>
      <c r="E1973" s="38" t="s">
        <v>6</v>
      </c>
      <c r="F1973" s="38" t="s">
        <v>7</v>
      </c>
      <c r="G1973" s="38" t="s">
        <v>6</v>
      </c>
      <c r="H1973" s="38" t="s">
        <v>1173</v>
      </c>
      <c r="I1973" s="38" t="s">
        <v>8</v>
      </c>
      <c r="J1973" s="38" t="s">
        <v>9</v>
      </c>
      <c r="K1973" s="38" t="s">
        <v>10</v>
      </c>
    </row>
    <row r="1974" spans="2:11" x14ac:dyDescent="0.25">
      <c r="B1974" s="25" t="s">
        <v>359</v>
      </c>
      <c r="C1974" s="26" t="s">
        <v>360</v>
      </c>
      <c r="D1974" s="18" t="s">
        <v>31</v>
      </c>
      <c r="E1974" s="19">
        <v>0</v>
      </c>
      <c r="F1974" s="25">
        <v>0</v>
      </c>
      <c r="G1974" s="40">
        <v>1</v>
      </c>
      <c r="H1974" s="25">
        <v>0</v>
      </c>
      <c r="I1974" s="25">
        <v>0</v>
      </c>
      <c r="J1974" s="25">
        <v>1</v>
      </c>
      <c r="K1974" s="40">
        <f>J1974+I1974</f>
        <v>1</v>
      </c>
    </row>
    <row r="1975" spans="2:11" x14ac:dyDescent="0.25">
      <c r="B1975" s="25" t="s">
        <v>218</v>
      </c>
      <c r="C1975" s="26" t="s">
        <v>219</v>
      </c>
      <c r="D1975" s="18" t="s">
        <v>31</v>
      </c>
      <c r="E1975" s="19">
        <v>0</v>
      </c>
      <c r="F1975" s="25">
        <v>0</v>
      </c>
      <c r="G1975" s="40">
        <v>52</v>
      </c>
      <c r="H1975" s="25">
        <v>0</v>
      </c>
      <c r="I1975" s="25">
        <v>0</v>
      </c>
      <c r="J1975" s="25">
        <v>52</v>
      </c>
      <c r="K1975" s="68">
        <f t="shared" ref="K1975:K1983" si="228">J1975+I1975</f>
        <v>52</v>
      </c>
    </row>
    <row r="1976" spans="2:11" x14ac:dyDescent="0.25">
      <c r="B1976" s="25" t="s">
        <v>220</v>
      </c>
      <c r="C1976" s="26" t="s">
        <v>221</v>
      </c>
      <c r="D1976" s="18" t="s">
        <v>31</v>
      </c>
      <c r="E1976" s="19">
        <v>0</v>
      </c>
      <c r="F1976" s="25">
        <v>0</v>
      </c>
      <c r="G1976" s="40">
        <v>10</v>
      </c>
      <c r="H1976" s="25">
        <v>0</v>
      </c>
      <c r="I1976" s="25">
        <v>0</v>
      </c>
      <c r="J1976" s="25">
        <v>10</v>
      </c>
      <c r="K1976" s="68">
        <f t="shared" si="228"/>
        <v>10</v>
      </c>
    </row>
    <row r="1977" spans="2:11" x14ac:dyDescent="0.25">
      <c r="B1977" s="25" t="s">
        <v>222</v>
      </c>
      <c r="C1977" s="26" t="s">
        <v>223</v>
      </c>
      <c r="D1977" s="18" t="s">
        <v>31</v>
      </c>
      <c r="E1977" s="19">
        <v>0</v>
      </c>
      <c r="F1977" s="25">
        <v>0</v>
      </c>
      <c r="G1977" s="40">
        <v>5</v>
      </c>
      <c r="H1977" s="25">
        <v>0</v>
      </c>
      <c r="I1977" s="25">
        <v>0</v>
      </c>
      <c r="J1977" s="25">
        <v>5</v>
      </c>
      <c r="K1977" s="68">
        <f t="shared" si="228"/>
        <v>5</v>
      </c>
    </row>
    <row r="1978" spans="2:11" x14ac:dyDescent="0.25">
      <c r="B1978" s="25" t="s">
        <v>90</v>
      </c>
      <c r="C1978" s="26" t="s">
        <v>91</v>
      </c>
      <c r="D1978" s="18" t="s">
        <v>31</v>
      </c>
      <c r="E1978" s="19">
        <v>0</v>
      </c>
      <c r="F1978" s="25">
        <v>0</v>
      </c>
      <c r="G1978" s="40">
        <v>51</v>
      </c>
      <c r="H1978" s="25">
        <v>0</v>
      </c>
      <c r="I1978" s="25">
        <v>0</v>
      </c>
      <c r="J1978" s="25">
        <v>51</v>
      </c>
      <c r="K1978" s="68">
        <f t="shared" si="228"/>
        <v>51</v>
      </c>
    </row>
    <row r="1979" spans="2:11" x14ac:dyDescent="0.25">
      <c r="B1979" s="25" t="s">
        <v>74</v>
      </c>
      <c r="C1979" s="26" t="s">
        <v>75</v>
      </c>
      <c r="D1979" s="18" t="s">
        <v>31</v>
      </c>
      <c r="E1979" s="19">
        <v>0</v>
      </c>
      <c r="F1979" s="25">
        <v>0</v>
      </c>
      <c r="G1979" s="40">
        <v>15</v>
      </c>
      <c r="H1979" s="25">
        <v>0</v>
      </c>
      <c r="I1979" s="25">
        <v>0</v>
      </c>
      <c r="J1979" s="25">
        <v>15</v>
      </c>
      <c r="K1979" s="68">
        <f t="shared" si="228"/>
        <v>15</v>
      </c>
    </row>
    <row r="1980" spans="2:11" x14ac:dyDescent="0.25">
      <c r="B1980" s="25" t="s">
        <v>76</v>
      </c>
      <c r="C1980" s="26" t="s">
        <v>77</v>
      </c>
      <c r="D1980" s="18" t="s">
        <v>31</v>
      </c>
      <c r="E1980" s="19">
        <v>0</v>
      </c>
      <c r="F1980" s="25">
        <v>0</v>
      </c>
      <c r="G1980" s="40">
        <v>4</v>
      </c>
      <c r="H1980" s="25">
        <v>0</v>
      </c>
      <c r="I1980" s="25">
        <v>0</v>
      </c>
      <c r="J1980" s="25">
        <v>4</v>
      </c>
      <c r="K1980" s="68">
        <f t="shared" si="228"/>
        <v>4</v>
      </c>
    </row>
    <row r="1981" spans="2:11" x14ac:dyDescent="0.25">
      <c r="B1981" s="25" t="s">
        <v>373</v>
      </c>
      <c r="C1981" s="26" t="s">
        <v>374</v>
      </c>
      <c r="D1981" s="18" t="s">
        <v>31</v>
      </c>
      <c r="E1981" s="19">
        <v>1</v>
      </c>
      <c r="F1981" s="25">
        <v>0</v>
      </c>
      <c r="G1981" s="40">
        <v>0</v>
      </c>
      <c r="H1981" s="25">
        <v>0</v>
      </c>
      <c r="I1981" s="25">
        <v>1</v>
      </c>
      <c r="J1981" s="25">
        <v>0</v>
      </c>
      <c r="K1981" s="68">
        <f t="shared" si="228"/>
        <v>1</v>
      </c>
    </row>
    <row r="1982" spans="2:11" x14ac:dyDescent="0.25">
      <c r="B1982" s="25" t="s">
        <v>224</v>
      </c>
      <c r="C1982" s="26" t="s">
        <v>225</v>
      </c>
      <c r="D1982" s="18" t="s">
        <v>31</v>
      </c>
      <c r="E1982" s="19">
        <v>0</v>
      </c>
      <c r="F1982" s="25">
        <v>0</v>
      </c>
      <c r="G1982" s="40">
        <v>235</v>
      </c>
      <c r="H1982" s="25">
        <v>0</v>
      </c>
      <c r="I1982" s="25">
        <v>0</v>
      </c>
      <c r="J1982" s="25">
        <v>235</v>
      </c>
      <c r="K1982" s="68">
        <f t="shared" si="228"/>
        <v>235</v>
      </c>
    </row>
    <row r="1983" spans="2:11" x14ac:dyDescent="0.25">
      <c r="B1983" s="25" t="s">
        <v>570</v>
      </c>
      <c r="C1983" s="26" t="s">
        <v>571</v>
      </c>
      <c r="D1983" s="18" t="s">
        <v>31</v>
      </c>
      <c r="E1983" s="19">
        <v>0</v>
      </c>
      <c r="F1983" s="25">
        <v>0</v>
      </c>
      <c r="G1983" s="40">
        <v>32</v>
      </c>
      <c r="H1983" s="25">
        <v>0</v>
      </c>
      <c r="I1983" s="25">
        <v>0</v>
      </c>
      <c r="J1983" s="25">
        <v>32</v>
      </c>
      <c r="K1983" s="68">
        <f t="shared" si="228"/>
        <v>32</v>
      </c>
    </row>
    <row r="1984" spans="2:11" x14ac:dyDescent="0.25">
      <c r="B1984" s="130" t="s">
        <v>27</v>
      </c>
      <c r="C1984" s="130"/>
      <c r="D1984" s="130"/>
      <c r="E1984" s="33">
        <f>SUM(E1974:E1983)</f>
        <v>1</v>
      </c>
      <c r="F1984" s="33">
        <f t="shared" ref="F1984:K1984" si="229">SUM(F1974:F1983)</f>
        <v>0</v>
      </c>
      <c r="G1984" s="33">
        <f t="shared" si="229"/>
        <v>405</v>
      </c>
      <c r="H1984" s="33">
        <f t="shared" si="229"/>
        <v>0</v>
      </c>
      <c r="I1984" s="33">
        <f t="shared" si="229"/>
        <v>1</v>
      </c>
      <c r="J1984" s="33">
        <f t="shared" si="229"/>
        <v>405</v>
      </c>
      <c r="K1984" s="33">
        <f t="shared" si="229"/>
        <v>406</v>
      </c>
    </row>
    <row r="1985" spans="2:11" x14ac:dyDescent="0.25">
      <c r="B1985" s="133"/>
      <c r="C1985" s="133"/>
      <c r="D1985" s="133"/>
      <c r="E1985" s="133"/>
      <c r="F1985" s="133"/>
      <c r="G1985" s="133"/>
      <c r="H1985" s="133"/>
      <c r="I1985" s="133"/>
      <c r="J1985" s="133"/>
      <c r="K1985" s="133"/>
    </row>
    <row r="1986" spans="2:11" x14ac:dyDescent="0.25">
      <c r="B1986" s="130" t="s">
        <v>82</v>
      </c>
      <c r="C1986" s="130"/>
      <c r="D1986" s="130"/>
      <c r="E1986" s="33">
        <f t="shared" ref="E1986:K1986" si="230">E1984+E1970+E1957</f>
        <v>1</v>
      </c>
      <c r="F1986" s="33">
        <f t="shared" si="230"/>
        <v>0</v>
      </c>
      <c r="G1986" s="33">
        <f t="shared" si="230"/>
        <v>4194</v>
      </c>
      <c r="H1986" s="33">
        <f t="shared" si="230"/>
        <v>0</v>
      </c>
      <c r="I1986" s="33">
        <f t="shared" si="230"/>
        <v>1</v>
      </c>
      <c r="J1986" s="33">
        <f t="shared" si="230"/>
        <v>4194</v>
      </c>
      <c r="K1986" s="33">
        <f t="shared" si="230"/>
        <v>4195</v>
      </c>
    </row>
    <row r="1987" spans="2:11" x14ac:dyDescent="0.25">
      <c r="B1987" s="4"/>
      <c r="C1987" s="4"/>
      <c r="D1987" s="4"/>
      <c r="E1987" s="9"/>
      <c r="F1987" s="4"/>
      <c r="G1987" s="4"/>
      <c r="H1987" s="4"/>
      <c r="I1987" s="4"/>
      <c r="J1987" s="4"/>
      <c r="K1987" s="4"/>
    </row>
    <row r="1988" spans="2:11" x14ac:dyDescent="0.25">
      <c r="B1988" s="4"/>
      <c r="C1988" s="4"/>
      <c r="D1988" s="4"/>
      <c r="E1988" s="9"/>
      <c r="F1988" s="4"/>
      <c r="G1988" s="4"/>
      <c r="H1988" s="4"/>
      <c r="I1988" s="4"/>
      <c r="J1988" s="4"/>
      <c r="K1988" s="4"/>
    </row>
    <row r="1989" spans="2:11" ht="18.75" x14ac:dyDescent="0.25">
      <c r="B1989" s="146" t="s">
        <v>754</v>
      </c>
      <c r="C1989" s="146"/>
      <c r="D1989" s="146"/>
      <c r="E1989" s="146"/>
      <c r="F1989" s="146"/>
      <c r="G1989" s="146"/>
      <c r="H1989" s="146"/>
      <c r="I1989" s="146"/>
      <c r="J1989" s="146"/>
      <c r="K1989" s="146"/>
    </row>
    <row r="1990" spans="2:11" x14ac:dyDescent="0.25">
      <c r="B1990" s="145" t="s">
        <v>1</v>
      </c>
      <c r="C1990" s="145"/>
      <c r="D1990" s="145" t="s">
        <v>2</v>
      </c>
      <c r="E1990" s="145" t="s">
        <v>3</v>
      </c>
      <c r="F1990" s="145"/>
      <c r="G1990" s="145" t="s">
        <v>4</v>
      </c>
      <c r="H1990" s="145"/>
      <c r="I1990" s="145" t="s">
        <v>5</v>
      </c>
      <c r="J1990" s="145"/>
      <c r="K1990" s="145"/>
    </row>
    <row r="1991" spans="2:11" ht="22.5" x14ac:dyDescent="0.25">
      <c r="B1991" s="145"/>
      <c r="C1991" s="145"/>
      <c r="D1991" s="145"/>
      <c r="E1991" s="38" t="s">
        <v>6</v>
      </c>
      <c r="F1991" s="38" t="s">
        <v>7</v>
      </c>
      <c r="G1991" s="38" t="s">
        <v>6</v>
      </c>
      <c r="H1991" s="38" t="s">
        <v>1173</v>
      </c>
      <c r="I1991" s="38" t="s">
        <v>8</v>
      </c>
      <c r="J1991" s="38" t="s">
        <v>9</v>
      </c>
      <c r="K1991" s="38" t="s">
        <v>10</v>
      </c>
    </row>
    <row r="1992" spans="2:11" x14ac:dyDescent="0.25">
      <c r="B1992" s="25" t="s">
        <v>11</v>
      </c>
      <c r="C1992" s="26" t="s">
        <v>12</v>
      </c>
      <c r="D1992" s="18" t="s">
        <v>13</v>
      </c>
      <c r="E1992" s="19">
        <v>0</v>
      </c>
      <c r="F1992" s="25">
        <v>0</v>
      </c>
      <c r="G1992" s="40">
        <v>2</v>
      </c>
      <c r="H1992" s="25">
        <v>2</v>
      </c>
      <c r="I1992" s="25">
        <v>0</v>
      </c>
      <c r="J1992" s="25">
        <v>2</v>
      </c>
      <c r="K1992" s="40">
        <f>J1992+I1992</f>
        <v>2</v>
      </c>
    </row>
    <row r="1993" spans="2:11" x14ac:dyDescent="0.25">
      <c r="B1993" s="131" t="s">
        <v>16</v>
      </c>
      <c r="C1993" s="132" t="s">
        <v>17</v>
      </c>
      <c r="D1993" s="18" t="s">
        <v>13</v>
      </c>
      <c r="E1993" s="19">
        <v>5</v>
      </c>
      <c r="F1993" s="25">
        <v>5</v>
      </c>
      <c r="G1993" s="40">
        <v>0</v>
      </c>
      <c r="H1993" s="25">
        <v>0</v>
      </c>
      <c r="I1993" s="25">
        <v>5</v>
      </c>
      <c r="J1993" s="25">
        <v>0</v>
      </c>
      <c r="K1993" s="68">
        <f t="shared" ref="K1993:K1998" si="231">J1993+I1993</f>
        <v>5</v>
      </c>
    </row>
    <row r="1994" spans="2:11" x14ac:dyDescent="0.25">
      <c r="B1994" s="131"/>
      <c r="C1994" s="132"/>
      <c r="D1994" s="18" t="s">
        <v>18</v>
      </c>
      <c r="E1994" s="19">
        <v>20</v>
      </c>
      <c r="F1994" s="25">
        <v>20</v>
      </c>
      <c r="G1994" s="40">
        <v>0</v>
      </c>
      <c r="H1994" s="25">
        <v>0</v>
      </c>
      <c r="I1994" s="25">
        <v>20</v>
      </c>
      <c r="J1994" s="25">
        <v>0</v>
      </c>
      <c r="K1994" s="68">
        <f t="shared" si="231"/>
        <v>20</v>
      </c>
    </row>
    <row r="1995" spans="2:11" x14ac:dyDescent="0.25">
      <c r="B1995" s="25" t="s">
        <v>104</v>
      </c>
      <c r="C1995" s="26" t="s">
        <v>105</v>
      </c>
      <c r="D1995" s="18" t="s">
        <v>13</v>
      </c>
      <c r="E1995" s="19">
        <v>0</v>
      </c>
      <c r="F1995" s="25">
        <v>0</v>
      </c>
      <c r="G1995" s="40">
        <v>4</v>
      </c>
      <c r="H1995" s="25">
        <v>3</v>
      </c>
      <c r="I1995" s="25">
        <v>0</v>
      </c>
      <c r="J1995" s="25">
        <v>4</v>
      </c>
      <c r="K1995" s="68">
        <f t="shared" si="231"/>
        <v>4</v>
      </c>
    </row>
    <row r="1996" spans="2:11" x14ac:dyDescent="0.25">
      <c r="B1996" s="25" t="s">
        <v>19</v>
      </c>
      <c r="C1996" s="26" t="s">
        <v>20</v>
      </c>
      <c r="D1996" s="18" t="s">
        <v>13</v>
      </c>
      <c r="E1996" s="19">
        <v>0</v>
      </c>
      <c r="F1996" s="25">
        <v>0</v>
      </c>
      <c r="G1996" s="40">
        <v>24</v>
      </c>
      <c r="H1996" s="25">
        <v>24</v>
      </c>
      <c r="I1996" s="25">
        <v>0</v>
      </c>
      <c r="J1996" s="25">
        <v>24</v>
      </c>
      <c r="K1996" s="68">
        <f t="shared" si="231"/>
        <v>24</v>
      </c>
    </row>
    <row r="1997" spans="2:11" x14ac:dyDescent="0.25">
      <c r="B1997" s="131" t="s">
        <v>21</v>
      </c>
      <c r="C1997" s="132" t="s">
        <v>22</v>
      </c>
      <c r="D1997" s="18" t="s">
        <v>13</v>
      </c>
      <c r="E1997" s="19">
        <v>14</v>
      </c>
      <c r="F1997" s="25">
        <v>0</v>
      </c>
      <c r="G1997" s="40">
        <v>7</v>
      </c>
      <c r="H1997" s="25">
        <v>4</v>
      </c>
      <c r="I1997" s="25">
        <v>14</v>
      </c>
      <c r="J1997" s="25">
        <v>7</v>
      </c>
      <c r="K1997" s="68">
        <f t="shared" si="231"/>
        <v>21</v>
      </c>
    </row>
    <row r="1998" spans="2:11" x14ac:dyDescent="0.25">
      <c r="B1998" s="131"/>
      <c r="C1998" s="132"/>
      <c r="D1998" s="18" t="s">
        <v>18</v>
      </c>
      <c r="E1998" s="19">
        <v>3</v>
      </c>
      <c r="F1998" s="25">
        <v>3</v>
      </c>
      <c r="G1998" s="40">
        <v>0</v>
      </c>
      <c r="H1998" s="25">
        <v>0</v>
      </c>
      <c r="I1998" s="25">
        <v>3</v>
      </c>
      <c r="J1998" s="25">
        <v>0</v>
      </c>
      <c r="K1998" s="68">
        <f t="shared" si="231"/>
        <v>3</v>
      </c>
    </row>
    <row r="1999" spans="2:11" x14ac:dyDescent="0.25">
      <c r="B1999" s="130" t="s">
        <v>27</v>
      </c>
      <c r="C1999" s="130"/>
      <c r="D1999" s="130"/>
      <c r="E1999" s="33">
        <f>SUM(E1992:E1998)</f>
        <v>42</v>
      </c>
      <c r="F1999" s="33">
        <f t="shared" ref="F1999:K1999" si="232">SUM(F1992:F1998)</f>
        <v>28</v>
      </c>
      <c r="G1999" s="33">
        <f t="shared" si="232"/>
        <v>37</v>
      </c>
      <c r="H1999" s="33">
        <f t="shared" si="232"/>
        <v>33</v>
      </c>
      <c r="I1999" s="33">
        <f t="shared" si="232"/>
        <v>42</v>
      </c>
      <c r="J1999" s="33">
        <f t="shared" si="232"/>
        <v>37</v>
      </c>
      <c r="K1999" s="33">
        <f t="shared" si="232"/>
        <v>79</v>
      </c>
    </row>
    <row r="2000" spans="2:11" x14ac:dyDescent="0.25">
      <c r="B2000" s="133"/>
      <c r="C2000" s="133"/>
      <c r="D2000" s="133"/>
      <c r="E2000" s="133"/>
      <c r="F2000" s="133"/>
      <c r="G2000" s="133"/>
      <c r="H2000" s="133"/>
      <c r="I2000" s="133"/>
      <c r="J2000" s="133"/>
      <c r="K2000" s="133"/>
    </row>
    <row r="2001" spans="2:11" x14ac:dyDescent="0.25">
      <c r="B2001" s="145" t="s">
        <v>28</v>
      </c>
      <c r="C2001" s="145"/>
      <c r="D2001" s="145" t="s">
        <v>2</v>
      </c>
      <c r="E2001" s="145" t="s">
        <v>3</v>
      </c>
      <c r="F2001" s="145"/>
      <c r="G2001" s="145" t="s">
        <v>4</v>
      </c>
      <c r="H2001" s="145"/>
      <c r="I2001" s="145" t="s">
        <v>5</v>
      </c>
      <c r="J2001" s="145"/>
      <c r="K2001" s="145"/>
    </row>
    <row r="2002" spans="2:11" ht="22.5" x14ac:dyDescent="0.25">
      <c r="B2002" s="145"/>
      <c r="C2002" s="145"/>
      <c r="D2002" s="145"/>
      <c r="E2002" s="38" t="s">
        <v>6</v>
      </c>
      <c r="F2002" s="38" t="s">
        <v>7</v>
      </c>
      <c r="G2002" s="38" t="s">
        <v>6</v>
      </c>
      <c r="H2002" s="38" t="s">
        <v>1173</v>
      </c>
      <c r="I2002" s="38" t="s">
        <v>8</v>
      </c>
      <c r="J2002" s="38" t="s">
        <v>9</v>
      </c>
      <c r="K2002" s="38" t="s">
        <v>10</v>
      </c>
    </row>
    <row r="2003" spans="2:11" x14ac:dyDescent="0.25">
      <c r="B2003" s="25" t="s">
        <v>29</v>
      </c>
      <c r="C2003" s="26" t="s">
        <v>30</v>
      </c>
      <c r="D2003" s="18" t="s">
        <v>31</v>
      </c>
      <c r="E2003" s="19">
        <v>2</v>
      </c>
      <c r="F2003" s="25">
        <v>0</v>
      </c>
      <c r="G2003" s="40">
        <v>0</v>
      </c>
      <c r="H2003" s="25">
        <v>0</v>
      </c>
      <c r="I2003" s="25">
        <v>2</v>
      </c>
      <c r="J2003" s="25">
        <v>0</v>
      </c>
      <c r="K2003" s="40">
        <f>J2003+I2003</f>
        <v>2</v>
      </c>
    </row>
    <row r="2004" spans="2:11" x14ac:dyDescent="0.25">
      <c r="B2004" s="25" t="s">
        <v>32</v>
      </c>
      <c r="C2004" s="26" t="s">
        <v>33</v>
      </c>
      <c r="D2004" s="18" t="s">
        <v>31</v>
      </c>
      <c r="E2004" s="19">
        <v>2</v>
      </c>
      <c r="F2004" s="25">
        <v>0</v>
      </c>
      <c r="G2004" s="40">
        <v>0</v>
      </c>
      <c r="H2004" s="25">
        <v>0</v>
      </c>
      <c r="I2004" s="25">
        <v>2</v>
      </c>
      <c r="J2004" s="25">
        <v>0</v>
      </c>
      <c r="K2004" s="68">
        <f t="shared" ref="K2004:K2007" si="233">J2004+I2004</f>
        <v>2</v>
      </c>
    </row>
    <row r="2005" spans="2:11" x14ac:dyDescent="0.25">
      <c r="B2005" s="25" t="s">
        <v>34</v>
      </c>
      <c r="C2005" s="26" t="s">
        <v>35</v>
      </c>
      <c r="D2005" s="18" t="s">
        <v>31</v>
      </c>
      <c r="E2005" s="19">
        <v>8</v>
      </c>
      <c r="F2005" s="25">
        <v>0</v>
      </c>
      <c r="G2005" s="40">
        <v>0</v>
      </c>
      <c r="H2005" s="25">
        <v>0</v>
      </c>
      <c r="I2005" s="25">
        <v>8</v>
      </c>
      <c r="J2005" s="25">
        <v>0</v>
      </c>
      <c r="K2005" s="68">
        <f t="shared" si="233"/>
        <v>8</v>
      </c>
    </row>
    <row r="2006" spans="2:11" x14ac:dyDescent="0.25">
      <c r="B2006" s="25" t="s">
        <v>46</v>
      </c>
      <c r="C2006" s="26" t="s">
        <v>47</v>
      </c>
      <c r="D2006" s="18" t="s">
        <v>31</v>
      </c>
      <c r="E2006" s="19">
        <v>6</v>
      </c>
      <c r="F2006" s="25">
        <v>0</v>
      </c>
      <c r="G2006" s="40">
        <v>0</v>
      </c>
      <c r="H2006" s="25">
        <v>0</v>
      </c>
      <c r="I2006" s="25">
        <v>6</v>
      </c>
      <c r="J2006" s="25">
        <v>0</v>
      </c>
      <c r="K2006" s="68">
        <f t="shared" si="233"/>
        <v>6</v>
      </c>
    </row>
    <row r="2007" spans="2:11" x14ac:dyDescent="0.25">
      <c r="B2007" s="25" t="s">
        <v>56</v>
      </c>
      <c r="C2007" s="26" t="s">
        <v>57</v>
      </c>
      <c r="D2007" s="18" t="s">
        <v>31</v>
      </c>
      <c r="E2007" s="19">
        <v>2</v>
      </c>
      <c r="F2007" s="25">
        <v>0</v>
      </c>
      <c r="G2007" s="40">
        <v>0</v>
      </c>
      <c r="H2007" s="25">
        <v>0</v>
      </c>
      <c r="I2007" s="25">
        <v>2</v>
      </c>
      <c r="J2007" s="25">
        <v>0</v>
      </c>
      <c r="K2007" s="68">
        <f t="shared" si="233"/>
        <v>2</v>
      </c>
    </row>
    <row r="2008" spans="2:11" x14ac:dyDescent="0.25">
      <c r="B2008" s="130" t="s">
        <v>27</v>
      </c>
      <c r="C2008" s="130"/>
      <c r="D2008" s="130"/>
      <c r="E2008" s="33">
        <f>SUM(E2003:E2007)</f>
        <v>20</v>
      </c>
      <c r="F2008" s="33">
        <f t="shared" ref="F2008:K2008" si="234">SUM(F2003:F2007)</f>
        <v>0</v>
      </c>
      <c r="G2008" s="33">
        <f t="shared" si="234"/>
        <v>0</v>
      </c>
      <c r="H2008" s="33">
        <f t="shared" si="234"/>
        <v>0</v>
      </c>
      <c r="I2008" s="33">
        <f t="shared" si="234"/>
        <v>20</v>
      </c>
      <c r="J2008" s="33">
        <f t="shared" si="234"/>
        <v>0</v>
      </c>
      <c r="K2008" s="33">
        <f t="shared" si="234"/>
        <v>20</v>
      </c>
    </row>
    <row r="2009" spans="2:11" x14ac:dyDescent="0.25">
      <c r="B2009" s="133"/>
      <c r="C2009" s="133"/>
      <c r="D2009" s="133"/>
      <c r="E2009" s="133"/>
      <c r="F2009" s="133"/>
      <c r="G2009" s="133"/>
      <c r="H2009" s="133"/>
      <c r="I2009" s="133"/>
      <c r="J2009" s="133"/>
      <c r="K2009" s="133"/>
    </row>
    <row r="2010" spans="2:11" x14ac:dyDescent="0.25">
      <c r="B2010" s="145" t="s">
        <v>58</v>
      </c>
      <c r="C2010" s="145"/>
      <c r="D2010" s="145" t="s">
        <v>2</v>
      </c>
      <c r="E2010" s="145" t="s">
        <v>3</v>
      </c>
      <c r="F2010" s="145"/>
      <c r="G2010" s="145" t="s">
        <v>4</v>
      </c>
      <c r="H2010" s="145"/>
      <c r="I2010" s="145" t="s">
        <v>5</v>
      </c>
      <c r="J2010" s="145"/>
      <c r="K2010" s="145"/>
    </row>
    <row r="2011" spans="2:11" ht="22.5" x14ac:dyDescent="0.25">
      <c r="B2011" s="145"/>
      <c r="C2011" s="145"/>
      <c r="D2011" s="145"/>
      <c r="E2011" s="38" t="s">
        <v>6</v>
      </c>
      <c r="F2011" s="38" t="s">
        <v>7</v>
      </c>
      <c r="G2011" s="38" t="s">
        <v>6</v>
      </c>
      <c r="H2011" s="38" t="s">
        <v>1173</v>
      </c>
      <c r="I2011" s="38" t="s">
        <v>8</v>
      </c>
      <c r="J2011" s="38" t="s">
        <v>9</v>
      </c>
      <c r="K2011" s="38" t="s">
        <v>10</v>
      </c>
    </row>
    <row r="2012" spans="2:11" x14ac:dyDescent="0.25">
      <c r="B2012" s="25" t="s">
        <v>61</v>
      </c>
      <c r="C2012" s="26" t="s">
        <v>62</v>
      </c>
      <c r="D2012" s="18" t="s">
        <v>31</v>
      </c>
      <c r="E2012" s="19">
        <v>1</v>
      </c>
      <c r="F2012" s="25">
        <v>0</v>
      </c>
      <c r="G2012" s="40">
        <v>0</v>
      </c>
      <c r="H2012" s="25">
        <v>0</v>
      </c>
      <c r="I2012" s="25">
        <v>1</v>
      </c>
      <c r="J2012" s="25">
        <v>0</v>
      </c>
      <c r="K2012" s="40">
        <f>J2012+I2012</f>
        <v>1</v>
      </c>
    </row>
    <row r="2013" spans="2:11" x14ac:dyDescent="0.25">
      <c r="B2013" s="25" t="s">
        <v>63</v>
      </c>
      <c r="C2013" s="26" t="s">
        <v>64</v>
      </c>
      <c r="D2013" s="18" t="s">
        <v>31</v>
      </c>
      <c r="E2013" s="19">
        <v>1</v>
      </c>
      <c r="F2013" s="25">
        <v>0</v>
      </c>
      <c r="G2013" s="40">
        <v>2</v>
      </c>
      <c r="H2013" s="25">
        <v>0</v>
      </c>
      <c r="I2013" s="25">
        <v>1</v>
      </c>
      <c r="J2013" s="25">
        <v>2</v>
      </c>
      <c r="K2013" s="68">
        <f t="shared" ref="K2013:K2020" si="235">J2013+I2013</f>
        <v>3</v>
      </c>
    </row>
    <row r="2014" spans="2:11" x14ac:dyDescent="0.25">
      <c r="B2014" s="25" t="s">
        <v>177</v>
      </c>
      <c r="C2014" s="26" t="s">
        <v>178</v>
      </c>
      <c r="D2014" s="18" t="s">
        <v>31</v>
      </c>
      <c r="E2014" s="19">
        <v>0</v>
      </c>
      <c r="F2014" s="25">
        <v>0</v>
      </c>
      <c r="G2014" s="40">
        <v>1</v>
      </c>
      <c r="H2014" s="25">
        <v>0</v>
      </c>
      <c r="I2014" s="25">
        <v>0</v>
      </c>
      <c r="J2014" s="25">
        <v>1</v>
      </c>
      <c r="K2014" s="68">
        <f t="shared" si="235"/>
        <v>1</v>
      </c>
    </row>
    <row r="2015" spans="2:11" x14ac:dyDescent="0.25">
      <c r="B2015" s="25" t="s">
        <v>70</v>
      </c>
      <c r="C2015" s="26" t="s">
        <v>71</v>
      </c>
      <c r="D2015" s="18" t="s">
        <v>31</v>
      </c>
      <c r="E2015" s="19">
        <v>2</v>
      </c>
      <c r="F2015" s="25">
        <v>0</v>
      </c>
      <c r="G2015" s="40">
        <v>1</v>
      </c>
      <c r="H2015" s="25">
        <v>0</v>
      </c>
      <c r="I2015" s="25">
        <v>2</v>
      </c>
      <c r="J2015" s="25">
        <v>1</v>
      </c>
      <c r="K2015" s="68">
        <f t="shared" si="235"/>
        <v>3</v>
      </c>
    </row>
    <row r="2016" spans="2:11" x14ac:dyDescent="0.25">
      <c r="B2016" s="25" t="s">
        <v>90</v>
      </c>
      <c r="C2016" s="26" t="s">
        <v>91</v>
      </c>
      <c r="D2016" s="18" t="s">
        <v>31</v>
      </c>
      <c r="E2016" s="19">
        <v>2</v>
      </c>
      <c r="F2016" s="25">
        <v>0</v>
      </c>
      <c r="G2016" s="40">
        <v>2</v>
      </c>
      <c r="H2016" s="25">
        <v>0</v>
      </c>
      <c r="I2016" s="25">
        <v>2</v>
      </c>
      <c r="J2016" s="25">
        <v>2</v>
      </c>
      <c r="K2016" s="68">
        <f t="shared" si="235"/>
        <v>4</v>
      </c>
    </row>
    <row r="2017" spans="2:11" x14ac:dyDescent="0.25">
      <c r="B2017" s="25" t="s">
        <v>74</v>
      </c>
      <c r="C2017" s="26" t="s">
        <v>75</v>
      </c>
      <c r="D2017" s="18" t="s">
        <v>31</v>
      </c>
      <c r="E2017" s="19">
        <v>1</v>
      </c>
      <c r="F2017" s="25">
        <v>0</v>
      </c>
      <c r="G2017" s="40">
        <v>2</v>
      </c>
      <c r="H2017" s="25">
        <v>0</v>
      </c>
      <c r="I2017" s="25">
        <v>1</v>
      </c>
      <c r="J2017" s="25">
        <v>2</v>
      </c>
      <c r="K2017" s="68">
        <f t="shared" si="235"/>
        <v>3</v>
      </c>
    </row>
    <row r="2018" spans="2:11" x14ac:dyDescent="0.25">
      <c r="B2018" s="25" t="s">
        <v>76</v>
      </c>
      <c r="C2018" s="26" t="s">
        <v>77</v>
      </c>
      <c r="D2018" s="18" t="s">
        <v>31</v>
      </c>
      <c r="E2018" s="19">
        <v>1</v>
      </c>
      <c r="F2018" s="25">
        <v>0</v>
      </c>
      <c r="G2018" s="40">
        <v>0</v>
      </c>
      <c r="H2018" s="25">
        <v>0</v>
      </c>
      <c r="I2018" s="25">
        <v>1</v>
      </c>
      <c r="J2018" s="25">
        <v>0</v>
      </c>
      <c r="K2018" s="68">
        <f t="shared" si="235"/>
        <v>1</v>
      </c>
    </row>
    <row r="2019" spans="2:11" x14ac:dyDescent="0.25">
      <c r="B2019" s="25" t="s">
        <v>78</v>
      </c>
      <c r="C2019" s="26" t="s">
        <v>79</v>
      </c>
      <c r="D2019" s="18" t="s">
        <v>31</v>
      </c>
      <c r="E2019" s="19">
        <v>0</v>
      </c>
      <c r="F2019" s="25">
        <v>0</v>
      </c>
      <c r="G2019" s="40">
        <v>1</v>
      </c>
      <c r="H2019" s="25">
        <v>0</v>
      </c>
      <c r="I2019" s="25">
        <v>0</v>
      </c>
      <c r="J2019" s="25">
        <v>1</v>
      </c>
      <c r="K2019" s="68">
        <f t="shared" si="235"/>
        <v>1</v>
      </c>
    </row>
    <row r="2020" spans="2:11" x14ac:dyDescent="0.25">
      <c r="B2020" s="25" t="s">
        <v>80</v>
      </c>
      <c r="C2020" s="26" t="s">
        <v>81</v>
      </c>
      <c r="D2020" s="18" t="s">
        <v>31</v>
      </c>
      <c r="E2020" s="19">
        <v>0</v>
      </c>
      <c r="F2020" s="25">
        <v>0</v>
      </c>
      <c r="G2020" s="40">
        <v>1</v>
      </c>
      <c r="H2020" s="25">
        <v>0</v>
      </c>
      <c r="I2020" s="25">
        <v>0</v>
      </c>
      <c r="J2020" s="25">
        <v>1</v>
      </c>
      <c r="K2020" s="68">
        <f t="shared" si="235"/>
        <v>1</v>
      </c>
    </row>
    <row r="2021" spans="2:11" x14ac:dyDescent="0.25">
      <c r="B2021" s="130" t="s">
        <v>27</v>
      </c>
      <c r="C2021" s="130"/>
      <c r="D2021" s="130"/>
      <c r="E2021" s="33">
        <f>SUM(E2012:E2020)</f>
        <v>8</v>
      </c>
      <c r="F2021" s="33">
        <f t="shared" ref="F2021:K2021" si="236">SUM(F2012:F2020)</f>
        <v>0</v>
      </c>
      <c r="G2021" s="33">
        <f t="shared" si="236"/>
        <v>10</v>
      </c>
      <c r="H2021" s="33">
        <f t="shared" si="236"/>
        <v>0</v>
      </c>
      <c r="I2021" s="33">
        <f t="shared" si="236"/>
        <v>8</v>
      </c>
      <c r="J2021" s="33">
        <f t="shared" si="236"/>
        <v>10</v>
      </c>
      <c r="K2021" s="33">
        <f t="shared" si="236"/>
        <v>18</v>
      </c>
    </row>
    <row r="2022" spans="2:11" x14ac:dyDescent="0.25">
      <c r="B2022" s="133"/>
      <c r="C2022" s="133"/>
      <c r="D2022" s="133"/>
      <c r="E2022" s="133"/>
      <c r="F2022" s="133"/>
      <c r="G2022" s="133"/>
      <c r="H2022" s="133"/>
      <c r="I2022" s="133"/>
      <c r="J2022" s="133"/>
      <c r="K2022" s="133"/>
    </row>
    <row r="2023" spans="2:11" x14ac:dyDescent="0.25">
      <c r="B2023" s="130" t="s">
        <v>82</v>
      </c>
      <c r="C2023" s="130"/>
      <c r="D2023" s="130"/>
      <c r="E2023" s="33">
        <f t="shared" ref="E2023:K2023" si="237">E2021+E2008+E1999</f>
        <v>70</v>
      </c>
      <c r="F2023" s="33">
        <f t="shared" si="237"/>
        <v>28</v>
      </c>
      <c r="G2023" s="33">
        <f t="shared" si="237"/>
        <v>47</v>
      </c>
      <c r="H2023" s="33">
        <f t="shared" si="237"/>
        <v>33</v>
      </c>
      <c r="I2023" s="33">
        <f t="shared" si="237"/>
        <v>70</v>
      </c>
      <c r="J2023" s="33">
        <f t="shared" si="237"/>
        <v>47</v>
      </c>
      <c r="K2023" s="33">
        <f t="shared" si="237"/>
        <v>117</v>
      </c>
    </row>
    <row r="2024" spans="2:11" x14ac:dyDescent="0.25">
      <c r="B2024" s="4"/>
      <c r="C2024" s="4"/>
      <c r="D2024" s="4"/>
      <c r="E2024" s="9"/>
      <c r="F2024" s="4"/>
      <c r="G2024" s="4"/>
      <c r="H2024" s="4"/>
      <c r="I2024" s="4"/>
      <c r="J2024" s="4"/>
      <c r="K2024" s="4"/>
    </row>
    <row r="2025" spans="2:11" x14ac:dyDescent="0.25">
      <c r="B2025" s="4"/>
      <c r="C2025" s="4"/>
      <c r="D2025" s="4"/>
      <c r="E2025" s="9"/>
      <c r="F2025" s="4"/>
      <c r="G2025" s="4"/>
      <c r="H2025" s="4"/>
      <c r="I2025" s="4"/>
      <c r="J2025" s="4"/>
      <c r="K2025" s="4"/>
    </row>
    <row r="2026" spans="2:11" ht="18.75" x14ac:dyDescent="0.25">
      <c r="B2026" s="146" t="s">
        <v>755</v>
      </c>
      <c r="C2026" s="146"/>
      <c r="D2026" s="146"/>
      <c r="E2026" s="146"/>
      <c r="F2026" s="146"/>
      <c r="G2026" s="146"/>
      <c r="H2026" s="146"/>
      <c r="I2026" s="146"/>
      <c r="J2026" s="146"/>
      <c r="K2026" s="146"/>
    </row>
    <row r="2027" spans="2:11" x14ac:dyDescent="0.25">
      <c r="B2027" s="145" t="s">
        <v>1</v>
      </c>
      <c r="C2027" s="145"/>
      <c r="D2027" s="145" t="s">
        <v>2</v>
      </c>
      <c r="E2027" s="145" t="s">
        <v>3</v>
      </c>
      <c r="F2027" s="145"/>
      <c r="G2027" s="145" t="s">
        <v>4</v>
      </c>
      <c r="H2027" s="145"/>
      <c r="I2027" s="145" t="s">
        <v>5</v>
      </c>
      <c r="J2027" s="145"/>
      <c r="K2027" s="145"/>
    </row>
    <row r="2028" spans="2:11" ht="22.5" x14ac:dyDescent="0.25">
      <c r="B2028" s="145"/>
      <c r="C2028" s="145"/>
      <c r="D2028" s="145"/>
      <c r="E2028" s="38" t="s">
        <v>6</v>
      </c>
      <c r="F2028" s="38" t="s">
        <v>7</v>
      </c>
      <c r="G2028" s="38" t="s">
        <v>6</v>
      </c>
      <c r="H2028" s="38" t="s">
        <v>1173</v>
      </c>
      <c r="I2028" s="38" t="s">
        <v>8</v>
      </c>
      <c r="J2028" s="38" t="s">
        <v>9</v>
      </c>
      <c r="K2028" s="38" t="s">
        <v>10</v>
      </c>
    </row>
    <row r="2029" spans="2:11" x14ac:dyDescent="0.25">
      <c r="B2029" s="131" t="s">
        <v>96</v>
      </c>
      <c r="C2029" s="132" t="s">
        <v>97</v>
      </c>
      <c r="D2029" s="18" t="s">
        <v>13</v>
      </c>
      <c r="E2029" s="19">
        <v>0</v>
      </c>
      <c r="F2029" s="25">
        <v>0</v>
      </c>
      <c r="G2029" s="40">
        <v>16</v>
      </c>
      <c r="H2029" s="25">
        <v>16</v>
      </c>
      <c r="I2029" s="25">
        <v>0</v>
      </c>
      <c r="J2029" s="25">
        <v>16</v>
      </c>
      <c r="K2029" s="40">
        <f>J2029+I2029</f>
        <v>16</v>
      </c>
    </row>
    <row r="2030" spans="2:11" x14ac:dyDescent="0.25">
      <c r="B2030" s="131"/>
      <c r="C2030" s="132"/>
      <c r="D2030" s="18" t="s">
        <v>18</v>
      </c>
      <c r="E2030" s="19">
        <v>0</v>
      </c>
      <c r="F2030" s="25">
        <v>0</v>
      </c>
      <c r="G2030" s="40">
        <v>1</v>
      </c>
      <c r="H2030" s="25">
        <v>1</v>
      </c>
      <c r="I2030" s="25">
        <v>0</v>
      </c>
      <c r="J2030" s="25">
        <v>1</v>
      </c>
      <c r="K2030" s="68">
        <f t="shared" ref="K2030:K2073" si="238">J2030+I2030</f>
        <v>1</v>
      </c>
    </row>
    <row r="2031" spans="2:11" x14ac:dyDescent="0.25">
      <c r="B2031" s="131" t="s">
        <v>11</v>
      </c>
      <c r="C2031" s="132" t="s">
        <v>12</v>
      </c>
      <c r="D2031" s="18" t="s">
        <v>13</v>
      </c>
      <c r="E2031" s="19">
        <v>1</v>
      </c>
      <c r="F2031" s="25">
        <v>0</v>
      </c>
      <c r="G2031" s="40">
        <v>45</v>
      </c>
      <c r="H2031" s="25">
        <v>43</v>
      </c>
      <c r="I2031" s="25">
        <v>1</v>
      </c>
      <c r="J2031" s="25">
        <v>45</v>
      </c>
      <c r="K2031" s="68">
        <f t="shared" si="238"/>
        <v>46</v>
      </c>
    </row>
    <row r="2032" spans="2:11" x14ac:dyDescent="0.25">
      <c r="B2032" s="131"/>
      <c r="C2032" s="132"/>
      <c r="D2032" s="18" t="s">
        <v>18</v>
      </c>
      <c r="E2032" s="19">
        <v>0</v>
      </c>
      <c r="F2032" s="25">
        <v>0</v>
      </c>
      <c r="G2032" s="40">
        <v>2</v>
      </c>
      <c r="H2032" s="25">
        <v>2</v>
      </c>
      <c r="I2032" s="25">
        <v>0</v>
      </c>
      <c r="J2032" s="25">
        <v>2</v>
      </c>
      <c r="K2032" s="68">
        <f t="shared" si="238"/>
        <v>2</v>
      </c>
    </row>
    <row r="2033" spans="2:11" x14ac:dyDescent="0.25">
      <c r="B2033" s="25" t="s">
        <v>183</v>
      </c>
      <c r="C2033" s="26" t="s">
        <v>184</v>
      </c>
      <c r="D2033" s="18" t="s">
        <v>13</v>
      </c>
      <c r="E2033" s="19">
        <v>0</v>
      </c>
      <c r="F2033" s="25">
        <v>0</v>
      </c>
      <c r="G2033" s="40">
        <v>13</v>
      </c>
      <c r="H2033" s="25">
        <v>13</v>
      </c>
      <c r="I2033" s="25">
        <v>0</v>
      </c>
      <c r="J2033" s="25">
        <v>13</v>
      </c>
      <c r="K2033" s="68">
        <f t="shared" si="238"/>
        <v>13</v>
      </c>
    </row>
    <row r="2034" spans="2:11" x14ac:dyDescent="0.25">
      <c r="B2034" s="25" t="s">
        <v>98</v>
      </c>
      <c r="C2034" s="26" t="s">
        <v>99</v>
      </c>
      <c r="D2034" s="18" t="s">
        <v>13</v>
      </c>
      <c r="E2034" s="19">
        <v>0</v>
      </c>
      <c r="F2034" s="25">
        <v>0</v>
      </c>
      <c r="G2034" s="40">
        <v>19</v>
      </c>
      <c r="H2034" s="25">
        <v>18</v>
      </c>
      <c r="I2034" s="25">
        <v>0</v>
      </c>
      <c r="J2034" s="25">
        <v>19</v>
      </c>
      <c r="K2034" s="68">
        <f t="shared" si="238"/>
        <v>19</v>
      </c>
    </row>
    <row r="2035" spans="2:11" x14ac:dyDescent="0.25">
      <c r="B2035" s="131" t="s">
        <v>376</v>
      </c>
      <c r="C2035" s="132" t="s">
        <v>377</v>
      </c>
      <c r="D2035" s="18" t="s">
        <v>13</v>
      </c>
      <c r="E2035" s="19">
        <v>0</v>
      </c>
      <c r="F2035" s="25">
        <v>0</v>
      </c>
      <c r="G2035" s="40">
        <v>1</v>
      </c>
      <c r="H2035" s="25">
        <v>1</v>
      </c>
      <c r="I2035" s="25">
        <v>0</v>
      </c>
      <c r="J2035" s="25">
        <v>1</v>
      </c>
      <c r="K2035" s="68">
        <f t="shared" si="238"/>
        <v>1</v>
      </c>
    </row>
    <row r="2036" spans="2:11" x14ac:dyDescent="0.25">
      <c r="B2036" s="131"/>
      <c r="C2036" s="132"/>
      <c r="D2036" s="18" t="s">
        <v>18</v>
      </c>
      <c r="E2036" s="19">
        <v>0</v>
      </c>
      <c r="F2036" s="25">
        <v>0</v>
      </c>
      <c r="G2036" s="40">
        <v>1</v>
      </c>
      <c r="H2036" s="25">
        <v>0</v>
      </c>
      <c r="I2036" s="25">
        <v>0</v>
      </c>
      <c r="J2036" s="25">
        <v>1</v>
      </c>
      <c r="K2036" s="68">
        <f t="shared" si="238"/>
        <v>1</v>
      </c>
    </row>
    <row r="2037" spans="2:11" x14ac:dyDescent="0.25">
      <c r="B2037" s="131" t="s">
        <v>100</v>
      </c>
      <c r="C2037" s="132" t="s">
        <v>101</v>
      </c>
      <c r="D2037" s="18" t="s">
        <v>13</v>
      </c>
      <c r="E2037" s="19">
        <v>1</v>
      </c>
      <c r="F2037" s="25">
        <v>0</v>
      </c>
      <c r="G2037" s="40">
        <v>0</v>
      </c>
      <c r="H2037" s="25">
        <v>0</v>
      </c>
      <c r="I2037" s="25">
        <v>1</v>
      </c>
      <c r="J2037" s="25">
        <v>0</v>
      </c>
      <c r="K2037" s="68">
        <f t="shared" si="238"/>
        <v>1</v>
      </c>
    </row>
    <row r="2038" spans="2:11" x14ac:dyDescent="0.25">
      <c r="B2038" s="131"/>
      <c r="C2038" s="132"/>
      <c r="D2038" s="18" t="s">
        <v>18</v>
      </c>
      <c r="E2038" s="19">
        <v>3</v>
      </c>
      <c r="F2038" s="25">
        <v>0</v>
      </c>
      <c r="G2038" s="40">
        <v>0</v>
      </c>
      <c r="H2038" s="25">
        <v>0</v>
      </c>
      <c r="I2038" s="25">
        <v>3</v>
      </c>
      <c r="J2038" s="25">
        <v>0</v>
      </c>
      <c r="K2038" s="68">
        <f t="shared" si="238"/>
        <v>3</v>
      </c>
    </row>
    <row r="2039" spans="2:11" x14ac:dyDescent="0.25">
      <c r="B2039" s="131" t="s">
        <v>102</v>
      </c>
      <c r="C2039" s="132" t="s">
        <v>103</v>
      </c>
      <c r="D2039" s="18" t="s">
        <v>13</v>
      </c>
      <c r="E2039" s="19">
        <v>1</v>
      </c>
      <c r="F2039" s="25">
        <v>0</v>
      </c>
      <c r="G2039" s="40">
        <v>33</v>
      </c>
      <c r="H2039" s="25">
        <v>30</v>
      </c>
      <c r="I2039" s="25">
        <v>1</v>
      </c>
      <c r="J2039" s="25">
        <v>33</v>
      </c>
      <c r="K2039" s="68">
        <f t="shared" si="238"/>
        <v>34</v>
      </c>
    </row>
    <row r="2040" spans="2:11" x14ac:dyDescent="0.25">
      <c r="B2040" s="131"/>
      <c r="C2040" s="132"/>
      <c r="D2040" s="18" t="s">
        <v>18</v>
      </c>
      <c r="E2040" s="19">
        <v>8</v>
      </c>
      <c r="F2040" s="25">
        <v>0</v>
      </c>
      <c r="G2040" s="40">
        <v>16</v>
      </c>
      <c r="H2040" s="25">
        <v>14</v>
      </c>
      <c r="I2040" s="25">
        <v>8</v>
      </c>
      <c r="J2040" s="25">
        <v>16</v>
      </c>
      <c r="K2040" s="68">
        <f t="shared" si="238"/>
        <v>24</v>
      </c>
    </row>
    <row r="2041" spans="2:11" x14ac:dyDescent="0.25">
      <c r="B2041" s="131" t="s">
        <v>16</v>
      </c>
      <c r="C2041" s="132" t="s">
        <v>17</v>
      </c>
      <c r="D2041" s="18" t="s">
        <v>13</v>
      </c>
      <c r="E2041" s="19">
        <v>650</v>
      </c>
      <c r="F2041" s="25">
        <v>650</v>
      </c>
      <c r="G2041" s="40">
        <v>0</v>
      </c>
      <c r="H2041" s="25">
        <v>0</v>
      </c>
      <c r="I2041" s="25">
        <v>650</v>
      </c>
      <c r="J2041" s="25">
        <v>0</v>
      </c>
      <c r="K2041" s="68">
        <f t="shared" si="238"/>
        <v>650</v>
      </c>
    </row>
    <row r="2042" spans="2:11" x14ac:dyDescent="0.25">
      <c r="B2042" s="131"/>
      <c r="C2042" s="132"/>
      <c r="D2042" s="18" t="s">
        <v>18</v>
      </c>
      <c r="E2042" s="19">
        <v>1107</v>
      </c>
      <c r="F2042" s="25">
        <v>1107</v>
      </c>
      <c r="G2042" s="40">
        <v>0</v>
      </c>
      <c r="H2042" s="25">
        <v>0</v>
      </c>
      <c r="I2042" s="25">
        <v>1107</v>
      </c>
      <c r="J2042" s="25">
        <v>0</v>
      </c>
      <c r="K2042" s="68">
        <f t="shared" si="238"/>
        <v>1107</v>
      </c>
    </row>
    <row r="2043" spans="2:11" x14ac:dyDescent="0.25">
      <c r="B2043" s="25" t="s">
        <v>173</v>
      </c>
      <c r="C2043" s="26" t="s">
        <v>174</v>
      </c>
      <c r="D2043" s="18" t="s">
        <v>13</v>
      </c>
      <c r="E2043" s="19">
        <v>0</v>
      </c>
      <c r="F2043" s="25">
        <v>0</v>
      </c>
      <c r="G2043" s="40">
        <v>1</v>
      </c>
      <c r="H2043" s="25">
        <v>1</v>
      </c>
      <c r="I2043" s="25">
        <v>0</v>
      </c>
      <c r="J2043" s="25">
        <v>1</v>
      </c>
      <c r="K2043" s="68">
        <f t="shared" si="238"/>
        <v>1</v>
      </c>
    </row>
    <row r="2044" spans="2:11" x14ac:dyDescent="0.25">
      <c r="B2044" s="25" t="s">
        <v>325</v>
      </c>
      <c r="C2044" s="26" t="s">
        <v>326</v>
      </c>
      <c r="D2044" s="18" t="s">
        <v>13</v>
      </c>
      <c r="E2044" s="19">
        <v>0</v>
      </c>
      <c r="F2044" s="25">
        <v>0</v>
      </c>
      <c r="G2044" s="40">
        <v>12</v>
      </c>
      <c r="H2044" s="25">
        <v>12</v>
      </c>
      <c r="I2044" s="25">
        <v>0</v>
      </c>
      <c r="J2044" s="25">
        <v>12</v>
      </c>
      <c r="K2044" s="68">
        <f t="shared" si="238"/>
        <v>12</v>
      </c>
    </row>
    <row r="2045" spans="2:11" x14ac:dyDescent="0.25">
      <c r="B2045" s="131" t="s">
        <v>104</v>
      </c>
      <c r="C2045" s="132" t="s">
        <v>105</v>
      </c>
      <c r="D2045" s="18" t="s">
        <v>13</v>
      </c>
      <c r="E2045" s="19">
        <v>0</v>
      </c>
      <c r="F2045" s="25">
        <v>0</v>
      </c>
      <c r="G2045" s="40">
        <v>150</v>
      </c>
      <c r="H2045" s="25">
        <v>138</v>
      </c>
      <c r="I2045" s="25">
        <v>0</v>
      </c>
      <c r="J2045" s="25">
        <v>150</v>
      </c>
      <c r="K2045" s="68">
        <f t="shared" si="238"/>
        <v>150</v>
      </c>
    </row>
    <row r="2046" spans="2:11" x14ac:dyDescent="0.25">
      <c r="B2046" s="131"/>
      <c r="C2046" s="132"/>
      <c r="D2046" s="18" t="s">
        <v>18</v>
      </c>
      <c r="E2046" s="19">
        <v>0</v>
      </c>
      <c r="F2046" s="25">
        <v>0</v>
      </c>
      <c r="G2046" s="40">
        <v>174</v>
      </c>
      <c r="H2046" s="25">
        <v>161</v>
      </c>
      <c r="I2046" s="25">
        <v>0</v>
      </c>
      <c r="J2046" s="25">
        <v>174</v>
      </c>
      <c r="K2046" s="68">
        <f t="shared" si="238"/>
        <v>174</v>
      </c>
    </row>
    <row r="2047" spans="2:11" x14ac:dyDescent="0.25">
      <c r="B2047" s="25" t="s">
        <v>331</v>
      </c>
      <c r="C2047" s="26" t="s">
        <v>332</v>
      </c>
      <c r="D2047" s="18" t="s">
        <v>13</v>
      </c>
      <c r="E2047" s="19">
        <v>1</v>
      </c>
      <c r="F2047" s="25">
        <v>0</v>
      </c>
      <c r="G2047" s="40">
        <v>0</v>
      </c>
      <c r="H2047" s="25">
        <v>0</v>
      </c>
      <c r="I2047" s="25">
        <v>1</v>
      </c>
      <c r="J2047" s="25">
        <v>0</v>
      </c>
      <c r="K2047" s="68">
        <f t="shared" si="238"/>
        <v>1</v>
      </c>
    </row>
    <row r="2048" spans="2:11" x14ac:dyDescent="0.25">
      <c r="B2048" s="131" t="s">
        <v>719</v>
      </c>
      <c r="C2048" s="132" t="s">
        <v>720</v>
      </c>
      <c r="D2048" s="18" t="s">
        <v>13</v>
      </c>
      <c r="E2048" s="19">
        <v>2</v>
      </c>
      <c r="F2048" s="25">
        <v>0</v>
      </c>
      <c r="G2048" s="40">
        <v>0</v>
      </c>
      <c r="H2048" s="25">
        <v>0</v>
      </c>
      <c r="I2048" s="25">
        <v>2</v>
      </c>
      <c r="J2048" s="25">
        <v>0</v>
      </c>
      <c r="K2048" s="68">
        <f t="shared" si="238"/>
        <v>2</v>
      </c>
    </row>
    <row r="2049" spans="2:11" x14ac:dyDescent="0.25">
      <c r="B2049" s="131"/>
      <c r="C2049" s="132"/>
      <c r="D2049" s="18" t="s">
        <v>18</v>
      </c>
      <c r="E2049" s="19">
        <v>1</v>
      </c>
      <c r="F2049" s="25">
        <v>0</v>
      </c>
      <c r="G2049" s="40">
        <v>0</v>
      </c>
      <c r="H2049" s="25">
        <v>0</v>
      </c>
      <c r="I2049" s="25">
        <v>1</v>
      </c>
      <c r="J2049" s="25">
        <v>0</v>
      </c>
      <c r="K2049" s="68">
        <f t="shared" si="238"/>
        <v>1</v>
      </c>
    </row>
    <row r="2050" spans="2:11" x14ac:dyDescent="0.25">
      <c r="B2050" s="131" t="s">
        <v>197</v>
      </c>
      <c r="C2050" s="132" t="s">
        <v>198</v>
      </c>
      <c r="D2050" s="18" t="s">
        <v>13</v>
      </c>
      <c r="E2050" s="19">
        <v>35</v>
      </c>
      <c r="F2050" s="25">
        <v>0</v>
      </c>
      <c r="G2050" s="40">
        <v>0</v>
      </c>
      <c r="H2050" s="25">
        <v>0</v>
      </c>
      <c r="I2050" s="25">
        <v>35</v>
      </c>
      <c r="J2050" s="25">
        <v>0</v>
      </c>
      <c r="K2050" s="68">
        <f t="shared" si="238"/>
        <v>35</v>
      </c>
    </row>
    <row r="2051" spans="2:11" x14ac:dyDescent="0.25">
      <c r="B2051" s="131"/>
      <c r="C2051" s="132"/>
      <c r="D2051" s="18" t="s">
        <v>18</v>
      </c>
      <c r="E2051" s="19">
        <v>156</v>
      </c>
      <c r="F2051" s="25">
        <v>0</v>
      </c>
      <c r="G2051" s="40">
        <v>0</v>
      </c>
      <c r="H2051" s="25">
        <v>0</v>
      </c>
      <c r="I2051" s="25">
        <v>156</v>
      </c>
      <c r="J2051" s="25">
        <v>0</v>
      </c>
      <c r="K2051" s="68">
        <f t="shared" si="238"/>
        <v>156</v>
      </c>
    </row>
    <row r="2052" spans="2:11" x14ac:dyDescent="0.25">
      <c r="B2052" s="131" t="s">
        <v>333</v>
      </c>
      <c r="C2052" s="132" t="s">
        <v>334</v>
      </c>
      <c r="D2052" s="18" t="s">
        <v>13</v>
      </c>
      <c r="E2052" s="19">
        <v>3</v>
      </c>
      <c r="F2052" s="25">
        <v>0</v>
      </c>
      <c r="G2052" s="40">
        <v>75</v>
      </c>
      <c r="H2052" s="25">
        <v>73</v>
      </c>
      <c r="I2052" s="25">
        <v>3</v>
      </c>
      <c r="J2052" s="25">
        <v>75</v>
      </c>
      <c r="K2052" s="68">
        <f t="shared" si="238"/>
        <v>78</v>
      </c>
    </row>
    <row r="2053" spans="2:11" x14ac:dyDescent="0.25">
      <c r="B2053" s="131"/>
      <c r="C2053" s="132"/>
      <c r="D2053" s="18" t="s">
        <v>18</v>
      </c>
      <c r="E2053" s="19">
        <v>1</v>
      </c>
      <c r="F2053" s="25">
        <v>0</v>
      </c>
      <c r="G2053" s="40">
        <v>8</v>
      </c>
      <c r="H2053" s="25">
        <v>7</v>
      </c>
      <c r="I2053" s="25">
        <v>1</v>
      </c>
      <c r="J2053" s="25">
        <v>8</v>
      </c>
      <c r="K2053" s="68">
        <f t="shared" si="238"/>
        <v>9</v>
      </c>
    </row>
    <row r="2054" spans="2:11" x14ac:dyDescent="0.25">
      <c r="B2054" s="131" t="s">
        <v>19</v>
      </c>
      <c r="C2054" s="132" t="s">
        <v>20</v>
      </c>
      <c r="D2054" s="18" t="s">
        <v>13</v>
      </c>
      <c r="E2054" s="19">
        <v>0</v>
      </c>
      <c r="F2054" s="25">
        <v>0</v>
      </c>
      <c r="G2054" s="40">
        <v>71</v>
      </c>
      <c r="H2054" s="25">
        <v>71</v>
      </c>
      <c r="I2054" s="25">
        <v>0</v>
      </c>
      <c r="J2054" s="25">
        <v>71</v>
      </c>
      <c r="K2054" s="68">
        <f t="shared" si="238"/>
        <v>71</v>
      </c>
    </row>
    <row r="2055" spans="2:11" x14ac:dyDescent="0.25">
      <c r="B2055" s="131"/>
      <c r="C2055" s="132"/>
      <c r="D2055" s="18" t="s">
        <v>18</v>
      </c>
      <c r="E2055" s="19">
        <v>0</v>
      </c>
      <c r="F2055" s="25">
        <v>0</v>
      </c>
      <c r="G2055" s="40">
        <v>4</v>
      </c>
      <c r="H2055" s="25">
        <v>4</v>
      </c>
      <c r="I2055" s="25">
        <v>0</v>
      </c>
      <c r="J2055" s="25">
        <v>4</v>
      </c>
      <c r="K2055" s="68">
        <f t="shared" si="238"/>
        <v>4</v>
      </c>
    </row>
    <row r="2056" spans="2:11" x14ac:dyDescent="0.25">
      <c r="B2056" s="25" t="s">
        <v>201</v>
      </c>
      <c r="C2056" s="26" t="s">
        <v>202</v>
      </c>
      <c r="D2056" s="18" t="s">
        <v>13</v>
      </c>
      <c r="E2056" s="19">
        <v>0</v>
      </c>
      <c r="F2056" s="25">
        <v>0</v>
      </c>
      <c r="G2056" s="40">
        <v>9</v>
      </c>
      <c r="H2056" s="25">
        <v>9</v>
      </c>
      <c r="I2056" s="25">
        <v>0</v>
      </c>
      <c r="J2056" s="25">
        <v>9</v>
      </c>
      <c r="K2056" s="68">
        <f t="shared" si="238"/>
        <v>9</v>
      </c>
    </row>
    <row r="2057" spans="2:11" x14ac:dyDescent="0.25">
      <c r="B2057" s="131" t="s">
        <v>21</v>
      </c>
      <c r="C2057" s="132" t="s">
        <v>22</v>
      </c>
      <c r="D2057" s="18" t="s">
        <v>13</v>
      </c>
      <c r="E2057" s="19">
        <v>113</v>
      </c>
      <c r="F2057" s="25">
        <v>0</v>
      </c>
      <c r="G2057" s="40">
        <v>743</v>
      </c>
      <c r="H2057" s="25">
        <v>675</v>
      </c>
      <c r="I2057" s="25">
        <v>113</v>
      </c>
      <c r="J2057" s="25">
        <v>743</v>
      </c>
      <c r="K2057" s="68">
        <f t="shared" si="238"/>
        <v>856</v>
      </c>
    </row>
    <row r="2058" spans="2:11" x14ac:dyDescent="0.25">
      <c r="B2058" s="131"/>
      <c r="C2058" s="132"/>
      <c r="D2058" s="18" t="s">
        <v>18</v>
      </c>
      <c r="E2058" s="19">
        <v>71</v>
      </c>
      <c r="F2058" s="25">
        <v>0</v>
      </c>
      <c r="G2058" s="40">
        <v>193</v>
      </c>
      <c r="H2058" s="25">
        <v>175</v>
      </c>
      <c r="I2058" s="25">
        <v>71</v>
      </c>
      <c r="J2058" s="25">
        <v>193</v>
      </c>
      <c r="K2058" s="68">
        <f t="shared" si="238"/>
        <v>264</v>
      </c>
    </row>
    <row r="2059" spans="2:11" x14ac:dyDescent="0.25">
      <c r="B2059" s="131" t="s">
        <v>23</v>
      </c>
      <c r="C2059" s="132" t="s">
        <v>24</v>
      </c>
      <c r="D2059" s="18" t="s">
        <v>13</v>
      </c>
      <c r="E2059" s="19">
        <v>377</v>
      </c>
      <c r="F2059" s="25">
        <v>1</v>
      </c>
      <c r="G2059" s="40">
        <v>1590</v>
      </c>
      <c r="H2059" s="25">
        <v>1356</v>
      </c>
      <c r="I2059" s="25">
        <v>377</v>
      </c>
      <c r="J2059" s="25">
        <v>1590</v>
      </c>
      <c r="K2059" s="68">
        <f t="shared" si="238"/>
        <v>1967</v>
      </c>
    </row>
    <row r="2060" spans="2:11" x14ac:dyDescent="0.25">
      <c r="B2060" s="131"/>
      <c r="C2060" s="132"/>
      <c r="D2060" s="18" t="s">
        <v>18</v>
      </c>
      <c r="E2060" s="19">
        <v>316</v>
      </c>
      <c r="F2060" s="25">
        <v>0</v>
      </c>
      <c r="G2060" s="40">
        <v>794</v>
      </c>
      <c r="H2060" s="25">
        <v>727</v>
      </c>
      <c r="I2060" s="25">
        <v>316</v>
      </c>
      <c r="J2060" s="25">
        <v>794</v>
      </c>
      <c r="K2060" s="68">
        <f t="shared" si="238"/>
        <v>1110</v>
      </c>
    </row>
    <row r="2061" spans="2:11" x14ac:dyDescent="0.25">
      <c r="B2061" s="25" t="s">
        <v>339</v>
      </c>
      <c r="C2061" s="26" t="s">
        <v>340</v>
      </c>
      <c r="D2061" s="18" t="s">
        <v>13</v>
      </c>
      <c r="E2061" s="19">
        <v>0</v>
      </c>
      <c r="F2061" s="25">
        <v>0</v>
      </c>
      <c r="G2061" s="40">
        <v>35</v>
      </c>
      <c r="H2061" s="25">
        <v>35</v>
      </c>
      <c r="I2061" s="25">
        <v>0</v>
      </c>
      <c r="J2061" s="25">
        <v>35</v>
      </c>
      <c r="K2061" s="68">
        <f t="shared" si="238"/>
        <v>35</v>
      </c>
    </row>
    <row r="2062" spans="2:11" x14ac:dyDescent="0.25">
      <c r="B2062" s="131" t="s">
        <v>341</v>
      </c>
      <c r="C2062" s="132" t="s">
        <v>342</v>
      </c>
      <c r="D2062" s="18" t="s">
        <v>13</v>
      </c>
      <c r="E2062" s="19">
        <v>0</v>
      </c>
      <c r="F2062" s="25">
        <v>0</v>
      </c>
      <c r="G2062" s="40">
        <v>29</v>
      </c>
      <c r="H2062" s="25">
        <v>29</v>
      </c>
      <c r="I2062" s="25">
        <v>0</v>
      </c>
      <c r="J2062" s="25">
        <v>29</v>
      </c>
      <c r="K2062" s="68">
        <f t="shared" si="238"/>
        <v>29</v>
      </c>
    </row>
    <row r="2063" spans="2:11" x14ac:dyDescent="0.25">
      <c r="B2063" s="131"/>
      <c r="C2063" s="132"/>
      <c r="D2063" s="18" t="s">
        <v>18</v>
      </c>
      <c r="E2063" s="19">
        <v>1</v>
      </c>
      <c r="F2063" s="25">
        <v>0</v>
      </c>
      <c r="G2063" s="40">
        <v>0</v>
      </c>
      <c r="H2063" s="25">
        <v>0</v>
      </c>
      <c r="I2063" s="25">
        <v>1</v>
      </c>
      <c r="J2063" s="25">
        <v>0</v>
      </c>
      <c r="K2063" s="68">
        <f t="shared" si="238"/>
        <v>1</v>
      </c>
    </row>
    <row r="2064" spans="2:11" x14ac:dyDescent="0.25">
      <c r="B2064" s="131" t="s">
        <v>343</v>
      </c>
      <c r="C2064" s="132" t="s">
        <v>344</v>
      </c>
      <c r="D2064" s="18" t="s">
        <v>13</v>
      </c>
      <c r="E2064" s="19">
        <v>0</v>
      </c>
      <c r="F2064" s="25">
        <v>0</v>
      </c>
      <c r="G2064" s="40">
        <v>20</v>
      </c>
      <c r="H2064" s="25">
        <v>20</v>
      </c>
      <c r="I2064" s="25">
        <v>0</v>
      </c>
      <c r="J2064" s="25">
        <v>20</v>
      </c>
      <c r="K2064" s="68">
        <f t="shared" si="238"/>
        <v>20</v>
      </c>
    </row>
    <row r="2065" spans="2:11" x14ac:dyDescent="0.25">
      <c r="B2065" s="131"/>
      <c r="C2065" s="132"/>
      <c r="D2065" s="18" t="s">
        <v>18</v>
      </c>
      <c r="E2065" s="19">
        <v>2</v>
      </c>
      <c r="F2065" s="25">
        <v>0</v>
      </c>
      <c r="G2065" s="40">
        <v>2</v>
      </c>
      <c r="H2065" s="25">
        <v>2</v>
      </c>
      <c r="I2065" s="25">
        <v>2</v>
      </c>
      <c r="J2065" s="25">
        <v>2</v>
      </c>
      <c r="K2065" s="68">
        <f t="shared" si="238"/>
        <v>4</v>
      </c>
    </row>
    <row r="2066" spans="2:11" x14ac:dyDescent="0.25">
      <c r="B2066" s="131" t="s">
        <v>345</v>
      </c>
      <c r="C2066" s="132" t="s">
        <v>346</v>
      </c>
      <c r="D2066" s="18" t="s">
        <v>13</v>
      </c>
      <c r="E2066" s="19">
        <v>0</v>
      </c>
      <c r="F2066" s="25">
        <v>0</v>
      </c>
      <c r="G2066" s="40">
        <v>17</v>
      </c>
      <c r="H2066" s="25">
        <v>17</v>
      </c>
      <c r="I2066" s="25">
        <v>0</v>
      </c>
      <c r="J2066" s="25">
        <v>17</v>
      </c>
      <c r="K2066" s="68">
        <f t="shared" si="238"/>
        <v>17</v>
      </c>
    </row>
    <row r="2067" spans="2:11" x14ac:dyDescent="0.25">
      <c r="B2067" s="131"/>
      <c r="C2067" s="132"/>
      <c r="D2067" s="18" t="s">
        <v>18</v>
      </c>
      <c r="E2067" s="19">
        <v>3</v>
      </c>
      <c r="F2067" s="25">
        <v>0</v>
      </c>
      <c r="G2067" s="40">
        <v>2</v>
      </c>
      <c r="H2067" s="25">
        <v>1</v>
      </c>
      <c r="I2067" s="25">
        <v>3</v>
      </c>
      <c r="J2067" s="25">
        <v>2</v>
      </c>
      <c r="K2067" s="68">
        <f t="shared" si="238"/>
        <v>5</v>
      </c>
    </row>
    <row r="2068" spans="2:11" x14ac:dyDescent="0.25">
      <c r="B2068" s="131" t="s">
        <v>347</v>
      </c>
      <c r="C2068" s="132" t="s">
        <v>348</v>
      </c>
      <c r="D2068" s="18" t="s">
        <v>13</v>
      </c>
      <c r="E2068" s="19">
        <v>3</v>
      </c>
      <c r="F2068" s="25">
        <v>0</v>
      </c>
      <c r="G2068" s="40">
        <v>9</v>
      </c>
      <c r="H2068" s="25">
        <v>8</v>
      </c>
      <c r="I2068" s="25">
        <v>3</v>
      </c>
      <c r="J2068" s="25">
        <v>9</v>
      </c>
      <c r="K2068" s="68">
        <f t="shared" si="238"/>
        <v>12</v>
      </c>
    </row>
    <row r="2069" spans="2:11" x14ac:dyDescent="0.25">
      <c r="B2069" s="131"/>
      <c r="C2069" s="132"/>
      <c r="D2069" s="18" t="s">
        <v>18</v>
      </c>
      <c r="E2069" s="19">
        <v>2</v>
      </c>
      <c r="F2069" s="25">
        <v>0</v>
      </c>
      <c r="G2069" s="40">
        <v>1</v>
      </c>
      <c r="H2069" s="25">
        <v>0</v>
      </c>
      <c r="I2069" s="25">
        <v>2</v>
      </c>
      <c r="J2069" s="25">
        <v>1</v>
      </c>
      <c r="K2069" s="68">
        <f t="shared" si="238"/>
        <v>3</v>
      </c>
    </row>
    <row r="2070" spans="2:11" x14ac:dyDescent="0.25">
      <c r="B2070" s="25" t="s">
        <v>756</v>
      </c>
      <c r="C2070" s="26" t="s">
        <v>757</v>
      </c>
      <c r="D2070" s="18" t="s">
        <v>13</v>
      </c>
      <c r="E2070" s="19">
        <v>0</v>
      </c>
      <c r="F2070" s="25">
        <v>0</v>
      </c>
      <c r="G2070" s="40">
        <v>50</v>
      </c>
      <c r="H2070" s="25">
        <v>50</v>
      </c>
      <c r="I2070" s="25">
        <v>0</v>
      </c>
      <c r="J2070" s="25">
        <v>50</v>
      </c>
      <c r="K2070" s="68">
        <f t="shared" si="238"/>
        <v>50</v>
      </c>
    </row>
    <row r="2071" spans="2:11" x14ac:dyDescent="0.25">
      <c r="B2071" s="25" t="s">
        <v>106</v>
      </c>
      <c r="C2071" s="26" t="s">
        <v>107</v>
      </c>
      <c r="D2071" s="18" t="s">
        <v>13</v>
      </c>
      <c r="E2071" s="19">
        <v>0</v>
      </c>
      <c r="F2071" s="25">
        <v>0</v>
      </c>
      <c r="G2071" s="40">
        <v>34</v>
      </c>
      <c r="H2071" s="25">
        <v>34</v>
      </c>
      <c r="I2071" s="25">
        <v>0</v>
      </c>
      <c r="J2071" s="25">
        <v>34</v>
      </c>
      <c r="K2071" s="68">
        <f t="shared" si="238"/>
        <v>34</v>
      </c>
    </row>
    <row r="2072" spans="2:11" x14ac:dyDescent="0.25">
      <c r="B2072" s="131" t="s">
        <v>349</v>
      </c>
      <c r="C2072" s="132" t="s">
        <v>350</v>
      </c>
      <c r="D2072" s="18" t="s">
        <v>13</v>
      </c>
      <c r="E2072" s="19">
        <v>14</v>
      </c>
      <c r="F2072" s="25">
        <v>0</v>
      </c>
      <c r="G2072" s="40">
        <v>58</v>
      </c>
      <c r="H2072" s="25">
        <v>47</v>
      </c>
      <c r="I2072" s="25">
        <v>14</v>
      </c>
      <c r="J2072" s="25">
        <v>58</v>
      </c>
      <c r="K2072" s="68">
        <f t="shared" si="238"/>
        <v>72</v>
      </c>
    </row>
    <row r="2073" spans="2:11" x14ac:dyDescent="0.25">
      <c r="B2073" s="131"/>
      <c r="C2073" s="132"/>
      <c r="D2073" s="18" t="s">
        <v>18</v>
      </c>
      <c r="E2073" s="19">
        <v>5</v>
      </c>
      <c r="F2073" s="25">
        <v>0</v>
      </c>
      <c r="G2073" s="40">
        <v>15</v>
      </c>
      <c r="H2073" s="25">
        <v>12</v>
      </c>
      <c r="I2073" s="25">
        <v>5</v>
      </c>
      <c r="J2073" s="25">
        <v>15</v>
      </c>
      <c r="K2073" s="68">
        <f t="shared" si="238"/>
        <v>20</v>
      </c>
    </row>
    <row r="2074" spans="2:11" x14ac:dyDescent="0.25">
      <c r="B2074" s="130" t="s">
        <v>27</v>
      </c>
      <c r="C2074" s="130"/>
      <c r="D2074" s="130"/>
      <c r="E2074" s="33">
        <f>SUM(E2029:E2073)</f>
        <v>2877</v>
      </c>
      <c r="F2074" s="33">
        <f t="shared" ref="F2074:K2074" si="239">SUM(F2029:F2073)</f>
        <v>1758</v>
      </c>
      <c r="G2074" s="33">
        <f t="shared" si="239"/>
        <v>4243</v>
      </c>
      <c r="H2074" s="33">
        <f t="shared" si="239"/>
        <v>3802</v>
      </c>
      <c r="I2074" s="33">
        <f t="shared" si="239"/>
        <v>2877</v>
      </c>
      <c r="J2074" s="33">
        <f t="shared" si="239"/>
        <v>4243</v>
      </c>
      <c r="K2074" s="33">
        <f t="shared" si="239"/>
        <v>7120</v>
      </c>
    </row>
    <row r="2075" spans="2:11" x14ac:dyDescent="0.25">
      <c r="B2075" s="133"/>
      <c r="C2075" s="133"/>
      <c r="D2075" s="133"/>
      <c r="E2075" s="133"/>
      <c r="F2075" s="133"/>
      <c r="G2075" s="133"/>
      <c r="H2075" s="133"/>
      <c r="I2075" s="133"/>
      <c r="J2075" s="133"/>
      <c r="K2075" s="133"/>
    </row>
    <row r="2076" spans="2:11" x14ac:dyDescent="0.25">
      <c r="B2076" s="145" t="s">
        <v>28</v>
      </c>
      <c r="C2076" s="145"/>
      <c r="D2076" s="145" t="s">
        <v>2</v>
      </c>
      <c r="E2076" s="145" t="s">
        <v>3</v>
      </c>
      <c r="F2076" s="145"/>
      <c r="G2076" s="145" t="s">
        <v>4</v>
      </c>
      <c r="H2076" s="145"/>
      <c r="I2076" s="145" t="s">
        <v>5</v>
      </c>
      <c r="J2076" s="145"/>
      <c r="K2076" s="145"/>
    </row>
    <row r="2077" spans="2:11" ht="22.5" x14ac:dyDescent="0.25">
      <c r="B2077" s="145"/>
      <c r="C2077" s="145"/>
      <c r="D2077" s="145"/>
      <c r="E2077" s="38" t="s">
        <v>6</v>
      </c>
      <c r="F2077" s="38" t="s">
        <v>7</v>
      </c>
      <c r="G2077" s="38" t="s">
        <v>6</v>
      </c>
      <c r="H2077" s="38" t="s">
        <v>1173</v>
      </c>
      <c r="I2077" s="38" t="s">
        <v>8</v>
      </c>
      <c r="J2077" s="38" t="s">
        <v>9</v>
      </c>
      <c r="K2077" s="38" t="s">
        <v>10</v>
      </c>
    </row>
    <row r="2078" spans="2:11" x14ac:dyDescent="0.25">
      <c r="B2078" s="25" t="s">
        <v>355</v>
      </c>
      <c r="C2078" s="26" t="s">
        <v>356</v>
      </c>
      <c r="D2078" s="18" t="s">
        <v>31</v>
      </c>
      <c r="E2078" s="19">
        <v>42</v>
      </c>
      <c r="F2078" s="25">
        <v>0</v>
      </c>
      <c r="G2078" s="40">
        <v>0</v>
      </c>
      <c r="H2078" s="25">
        <v>0</v>
      </c>
      <c r="I2078" s="25">
        <v>42</v>
      </c>
      <c r="J2078" s="25">
        <v>0</v>
      </c>
      <c r="K2078" s="40">
        <f>J2078+I2078</f>
        <v>42</v>
      </c>
    </row>
    <row r="2079" spans="2:11" x14ac:dyDescent="0.25">
      <c r="B2079" s="25" t="s">
        <v>29</v>
      </c>
      <c r="C2079" s="26" t="s">
        <v>30</v>
      </c>
      <c r="D2079" s="18" t="s">
        <v>18</v>
      </c>
      <c r="E2079" s="19">
        <v>1</v>
      </c>
      <c r="F2079" s="25">
        <v>0</v>
      </c>
      <c r="G2079" s="40">
        <v>0</v>
      </c>
      <c r="H2079" s="25">
        <v>0</v>
      </c>
      <c r="I2079" s="25">
        <v>1</v>
      </c>
      <c r="J2079" s="25">
        <v>0</v>
      </c>
      <c r="K2079" s="68">
        <f t="shared" ref="K2079:K2087" si="240">J2079+I2079</f>
        <v>1</v>
      </c>
    </row>
    <row r="2080" spans="2:11" x14ac:dyDescent="0.25">
      <c r="B2080" s="25" t="s">
        <v>32</v>
      </c>
      <c r="C2080" s="26" t="s">
        <v>33</v>
      </c>
      <c r="D2080" s="18" t="s">
        <v>31</v>
      </c>
      <c r="E2080" s="19">
        <v>2</v>
      </c>
      <c r="F2080" s="25">
        <v>0</v>
      </c>
      <c r="G2080" s="40">
        <v>0</v>
      </c>
      <c r="H2080" s="25">
        <v>0</v>
      </c>
      <c r="I2080" s="25">
        <v>2</v>
      </c>
      <c r="J2080" s="25">
        <v>0</v>
      </c>
      <c r="K2080" s="68">
        <f t="shared" si="240"/>
        <v>2</v>
      </c>
    </row>
    <row r="2081" spans="2:11" x14ac:dyDescent="0.25">
      <c r="B2081" s="25" t="s">
        <v>34</v>
      </c>
      <c r="C2081" s="26" t="s">
        <v>35</v>
      </c>
      <c r="D2081" s="18" t="s">
        <v>31</v>
      </c>
      <c r="E2081" s="19">
        <v>96</v>
      </c>
      <c r="F2081" s="25">
        <v>0</v>
      </c>
      <c r="G2081" s="40">
        <v>0</v>
      </c>
      <c r="H2081" s="25">
        <v>0</v>
      </c>
      <c r="I2081" s="25">
        <v>96</v>
      </c>
      <c r="J2081" s="25">
        <v>0</v>
      </c>
      <c r="K2081" s="68">
        <f t="shared" si="240"/>
        <v>96</v>
      </c>
    </row>
    <row r="2082" spans="2:11" x14ac:dyDescent="0.25">
      <c r="B2082" s="25" t="s">
        <v>594</v>
      </c>
      <c r="C2082" s="26" t="s">
        <v>595</v>
      </c>
      <c r="D2082" s="18" t="s">
        <v>31</v>
      </c>
      <c r="E2082" s="19">
        <v>18</v>
      </c>
      <c r="F2082" s="25">
        <v>0</v>
      </c>
      <c r="G2082" s="40">
        <v>0</v>
      </c>
      <c r="H2082" s="25">
        <v>0</v>
      </c>
      <c r="I2082" s="25">
        <v>18</v>
      </c>
      <c r="J2082" s="25">
        <v>0</v>
      </c>
      <c r="K2082" s="68">
        <f t="shared" si="240"/>
        <v>18</v>
      </c>
    </row>
    <row r="2083" spans="2:11" x14ac:dyDescent="0.25">
      <c r="B2083" s="25" t="s">
        <v>50</v>
      </c>
      <c r="C2083" s="26" t="s">
        <v>51</v>
      </c>
      <c r="D2083" s="18" t="s">
        <v>31</v>
      </c>
      <c r="E2083" s="19">
        <v>51</v>
      </c>
      <c r="F2083" s="25">
        <v>0</v>
      </c>
      <c r="G2083" s="40">
        <v>2</v>
      </c>
      <c r="H2083" s="25">
        <v>2</v>
      </c>
      <c r="I2083" s="25">
        <v>51</v>
      </c>
      <c r="J2083" s="25">
        <v>2</v>
      </c>
      <c r="K2083" s="68">
        <f t="shared" si="240"/>
        <v>53</v>
      </c>
    </row>
    <row r="2084" spans="2:11" x14ac:dyDescent="0.25">
      <c r="B2084" s="25" t="s">
        <v>52</v>
      </c>
      <c r="C2084" s="26" t="s">
        <v>53</v>
      </c>
      <c r="D2084" s="18" t="s">
        <v>31</v>
      </c>
      <c r="E2084" s="19">
        <v>48</v>
      </c>
      <c r="F2084" s="25">
        <v>0</v>
      </c>
      <c r="G2084" s="40">
        <v>8</v>
      </c>
      <c r="H2084" s="25">
        <v>8</v>
      </c>
      <c r="I2084" s="25">
        <v>48</v>
      </c>
      <c r="J2084" s="25">
        <v>8</v>
      </c>
      <c r="K2084" s="68">
        <f t="shared" si="240"/>
        <v>56</v>
      </c>
    </row>
    <row r="2085" spans="2:11" x14ac:dyDescent="0.25">
      <c r="B2085" s="25" t="s">
        <v>54</v>
      </c>
      <c r="C2085" s="26" t="s">
        <v>55</v>
      </c>
      <c r="D2085" s="18" t="s">
        <v>31</v>
      </c>
      <c r="E2085" s="19">
        <v>16</v>
      </c>
      <c r="F2085" s="25">
        <v>0</v>
      </c>
      <c r="G2085" s="40">
        <v>2</v>
      </c>
      <c r="H2085" s="25">
        <v>2</v>
      </c>
      <c r="I2085" s="25">
        <v>16</v>
      </c>
      <c r="J2085" s="25">
        <v>2</v>
      </c>
      <c r="K2085" s="68">
        <f t="shared" si="240"/>
        <v>18</v>
      </c>
    </row>
    <row r="2086" spans="2:11" x14ac:dyDescent="0.25">
      <c r="B2086" s="25" t="s">
        <v>84</v>
      </c>
      <c r="C2086" s="26" t="s">
        <v>85</v>
      </c>
      <c r="D2086" s="18" t="s">
        <v>31</v>
      </c>
      <c r="E2086" s="19">
        <v>1</v>
      </c>
      <c r="F2086" s="25">
        <v>0</v>
      </c>
      <c r="G2086" s="40">
        <v>0</v>
      </c>
      <c r="H2086" s="25">
        <v>0</v>
      </c>
      <c r="I2086" s="25">
        <v>1</v>
      </c>
      <c r="J2086" s="25">
        <v>0</v>
      </c>
      <c r="K2086" s="68">
        <f t="shared" si="240"/>
        <v>1</v>
      </c>
    </row>
    <row r="2087" spans="2:11" x14ac:dyDescent="0.25">
      <c r="B2087" s="25" t="s">
        <v>379</v>
      </c>
      <c r="C2087" s="26" t="s">
        <v>380</v>
      </c>
      <c r="D2087" s="18" t="s">
        <v>31</v>
      </c>
      <c r="E2087" s="19">
        <v>4</v>
      </c>
      <c r="F2087" s="25">
        <v>0</v>
      </c>
      <c r="G2087" s="40">
        <v>0</v>
      </c>
      <c r="H2087" s="25">
        <v>0</v>
      </c>
      <c r="I2087" s="25">
        <v>4</v>
      </c>
      <c r="J2087" s="25">
        <v>0</v>
      </c>
      <c r="K2087" s="68">
        <f t="shared" si="240"/>
        <v>4</v>
      </c>
    </row>
    <row r="2088" spans="2:11" x14ac:dyDescent="0.25">
      <c r="B2088" s="130" t="s">
        <v>27</v>
      </c>
      <c r="C2088" s="130"/>
      <c r="D2088" s="130"/>
      <c r="E2088" s="33">
        <f>SUM(E2078:E2087)</f>
        <v>279</v>
      </c>
      <c r="F2088" s="33">
        <f t="shared" ref="F2088:K2088" si="241">SUM(F2078:F2087)</f>
        <v>0</v>
      </c>
      <c r="G2088" s="33">
        <f t="shared" si="241"/>
        <v>12</v>
      </c>
      <c r="H2088" s="33">
        <f t="shared" si="241"/>
        <v>12</v>
      </c>
      <c r="I2088" s="33">
        <f t="shared" si="241"/>
        <v>279</v>
      </c>
      <c r="J2088" s="33">
        <f t="shared" si="241"/>
        <v>12</v>
      </c>
      <c r="K2088" s="33">
        <f t="shared" si="241"/>
        <v>291</v>
      </c>
    </row>
    <row r="2089" spans="2:11" x14ac:dyDescent="0.25">
      <c r="B2089" s="133"/>
      <c r="C2089" s="133"/>
      <c r="D2089" s="133"/>
      <c r="E2089" s="133"/>
      <c r="F2089" s="133"/>
      <c r="G2089" s="133"/>
      <c r="H2089" s="133"/>
      <c r="I2089" s="133"/>
      <c r="J2089" s="133"/>
      <c r="K2089" s="133"/>
    </row>
    <row r="2090" spans="2:11" x14ac:dyDescent="0.25">
      <c r="B2090" s="145" t="s">
        <v>58</v>
      </c>
      <c r="C2090" s="145"/>
      <c r="D2090" s="145" t="s">
        <v>2</v>
      </c>
      <c r="E2090" s="145" t="s">
        <v>3</v>
      </c>
      <c r="F2090" s="145"/>
      <c r="G2090" s="145" t="s">
        <v>4</v>
      </c>
      <c r="H2090" s="145"/>
      <c r="I2090" s="145" t="s">
        <v>5</v>
      </c>
      <c r="J2090" s="145"/>
      <c r="K2090" s="145"/>
    </row>
    <row r="2091" spans="2:11" ht="22.5" x14ac:dyDescent="0.25">
      <c r="B2091" s="145"/>
      <c r="C2091" s="145"/>
      <c r="D2091" s="145"/>
      <c r="E2091" s="38" t="s">
        <v>6</v>
      </c>
      <c r="F2091" s="38" t="s">
        <v>7</v>
      </c>
      <c r="G2091" s="38" t="s">
        <v>6</v>
      </c>
      <c r="H2091" s="38" t="s">
        <v>1173</v>
      </c>
      <c r="I2091" s="38" t="s">
        <v>8</v>
      </c>
      <c r="J2091" s="38" t="s">
        <v>9</v>
      </c>
      <c r="K2091" s="38" t="s">
        <v>10</v>
      </c>
    </row>
    <row r="2092" spans="2:11" x14ac:dyDescent="0.25">
      <c r="B2092" s="25" t="s">
        <v>359</v>
      </c>
      <c r="C2092" s="26" t="s">
        <v>360</v>
      </c>
      <c r="D2092" s="18" t="s">
        <v>31</v>
      </c>
      <c r="E2092" s="19">
        <v>1</v>
      </c>
      <c r="F2092" s="25">
        <v>0</v>
      </c>
      <c r="G2092" s="40">
        <v>0</v>
      </c>
      <c r="H2092" s="25">
        <v>0</v>
      </c>
      <c r="I2092" s="25">
        <v>1</v>
      </c>
      <c r="J2092" s="25">
        <v>0</v>
      </c>
      <c r="K2092" s="40">
        <f>J2092+I2092</f>
        <v>1</v>
      </c>
    </row>
    <row r="2093" spans="2:11" x14ac:dyDescent="0.25">
      <c r="B2093" s="25" t="s">
        <v>361</v>
      </c>
      <c r="C2093" s="26" t="s">
        <v>362</v>
      </c>
      <c r="D2093" s="18" t="s">
        <v>31</v>
      </c>
      <c r="E2093" s="19">
        <v>1</v>
      </c>
      <c r="F2093" s="25">
        <v>0</v>
      </c>
      <c r="G2093" s="40">
        <v>15</v>
      </c>
      <c r="H2093" s="25">
        <v>15</v>
      </c>
      <c r="I2093" s="25">
        <v>1</v>
      </c>
      <c r="J2093" s="25">
        <v>15</v>
      </c>
      <c r="K2093" s="68">
        <f t="shared" ref="K2093:K2115" si="242">J2093+I2093</f>
        <v>16</v>
      </c>
    </row>
    <row r="2094" spans="2:11" x14ac:dyDescent="0.25">
      <c r="B2094" s="131" t="s">
        <v>63</v>
      </c>
      <c r="C2094" s="132" t="s">
        <v>64</v>
      </c>
      <c r="D2094" s="18" t="s">
        <v>31</v>
      </c>
      <c r="E2094" s="19">
        <v>205</v>
      </c>
      <c r="F2094" s="25">
        <v>0</v>
      </c>
      <c r="G2094" s="40">
        <v>282</v>
      </c>
      <c r="H2094" s="25">
        <v>228</v>
      </c>
      <c r="I2094" s="25">
        <v>205</v>
      </c>
      <c r="J2094" s="25">
        <v>282</v>
      </c>
      <c r="K2094" s="68">
        <f t="shared" si="242"/>
        <v>487</v>
      </c>
    </row>
    <row r="2095" spans="2:11" x14ac:dyDescent="0.25">
      <c r="B2095" s="131"/>
      <c r="C2095" s="132"/>
      <c r="D2095" s="18" t="s">
        <v>65</v>
      </c>
      <c r="E2095" s="19">
        <v>2</v>
      </c>
      <c r="F2095" s="25">
        <v>0</v>
      </c>
      <c r="G2095" s="40">
        <v>19</v>
      </c>
      <c r="H2095" s="25">
        <v>19</v>
      </c>
      <c r="I2095" s="25">
        <v>2</v>
      </c>
      <c r="J2095" s="25">
        <v>19</v>
      </c>
      <c r="K2095" s="68">
        <f t="shared" si="242"/>
        <v>21</v>
      </c>
    </row>
    <row r="2096" spans="2:11" x14ac:dyDescent="0.25">
      <c r="B2096" s="131" t="s">
        <v>177</v>
      </c>
      <c r="C2096" s="132" t="s">
        <v>178</v>
      </c>
      <c r="D2096" s="18" t="s">
        <v>31</v>
      </c>
      <c r="E2096" s="19">
        <v>26</v>
      </c>
      <c r="F2096" s="25">
        <v>0</v>
      </c>
      <c r="G2096" s="40">
        <v>7</v>
      </c>
      <c r="H2096" s="25">
        <v>7</v>
      </c>
      <c r="I2096" s="25">
        <v>26</v>
      </c>
      <c r="J2096" s="25">
        <v>7</v>
      </c>
      <c r="K2096" s="68">
        <f t="shared" si="242"/>
        <v>33</v>
      </c>
    </row>
    <row r="2097" spans="2:11" x14ac:dyDescent="0.25">
      <c r="B2097" s="131"/>
      <c r="C2097" s="132"/>
      <c r="D2097" s="18" t="s">
        <v>65</v>
      </c>
      <c r="E2097" s="19">
        <v>0</v>
      </c>
      <c r="F2097" s="25">
        <v>0</v>
      </c>
      <c r="G2097" s="40">
        <v>1</v>
      </c>
      <c r="H2097" s="25">
        <v>1</v>
      </c>
      <c r="I2097" s="25">
        <v>0</v>
      </c>
      <c r="J2097" s="25">
        <v>1</v>
      </c>
      <c r="K2097" s="68">
        <f t="shared" si="242"/>
        <v>1</v>
      </c>
    </row>
    <row r="2098" spans="2:11" x14ac:dyDescent="0.25">
      <c r="B2098" s="131" t="s">
        <v>365</v>
      </c>
      <c r="C2098" s="132" t="s">
        <v>366</v>
      </c>
      <c r="D2098" s="18" t="s">
        <v>31</v>
      </c>
      <c r="E2098" s="19">
        <v>13</v>
      </c>
      <c r="F2098" s="25">
        <v>0</v>
      </c>
      <c r="G2098" s="40">
        <v>12</v>
      </c>
      <c r="H2098" s="25">
        <v>3</v>
      </c>
      <c r="I2098" s="25">
        <v>13</v>
      </c>
      <c r="J2098" s="25">
        <v>12</v>
      </c>
      <c r="K2098" s="68">
        <f t="shared" si="242"/>
        <v>25</v>
      </c>
    </row>
    <row r="2099" spans="2:11" x14ac:dyDescent="0.25">
      <c r="B2099" s="131"/>
      <c r="C2099" s="132"/>
      <c r="D2099" s="18" t="s">
        <v>65</v>
      </c>
      <c r="E2099" s="19">
        <v>0</v>
      </c>
      <c r="F2099" s="25">
        <v>0</v>
      </c>
      <c r="G2099" s="40">
        <v>4</v>
      </c>
      <c r="H2099" s="25">
        <v>4</v>
      </c>
      <c r="I2099" s="25">
        <v>0</v>
      </c>
      <c r="J2099" s="25">
        <v>4</v>
      </c>
      <c r="K2099" s="68">
        <f t="shared" si="242"/>
        <v>4</v>
      </c>
    </row>
    <row r="2100" spans="2:11" x14ac:dyDescent="0.25">
      <c r="B2100" s="131" t="s">
        <v>758</v>
      </c>
      <c r="C2100" s="132" t="s">
        <v>759</v>
      </c>
      <c r="D2100" s="18" t="s">
        <v>31</v>
      </c>
      <c r="E2100" s="19">
        <v>11</v>
      </c>
      <c r="F2100" s="25">
        <v>0</v>
      </c>
      <c r="G2100" s="40">
        <v>32</v>
      </c>
      <c r="H2100" s="25">
        <v>23</v>
      </c>
      <c r="I2100" s="25">
        <v>11</v>
      </c>
      <c r="J2100" s="25">
        <v>32</v>
      </c>
      <c r="K2100" s="68">
        <f t="shared" si="242"/>
        <v>43</v>
      </c>
    </row>
    <row r="2101" spans="2:11" x14ac:dyDescent="0.25">
      <c r="B2101" s="131"/>
      <c r="C2101" s="132"/>
      <c r="D2101" s="18" t="s">
        <v>65</v>
      </c>
      <c r="E2101" s="19">
        <v>0</v>
      </c>
      <c r="F2101" s="25">
        <v>0</v>
      </c>
      <c r="G2101" s="40">
        <v>9</v>
      </c>
      <c r="H2101" s="25">
        <v>9</v>
      </c>
      <c r="I2101" s="25">
        <v>0</v>
      </c>
      <c r="J2101" s="25">
        <v>9</v>
      </c>
      <c r="K2101" s="68">
        <f t="shared" si="242"/>
        <v>9</v>
      </c>
    </row>
    <row r="2102" spans="2:11" x14ac:dyDescent="0.25">
      <c r="B2102" s="25" t="s">
        <v>68</v>
      </c>
      <c r="C2102" s="26" t="s">
        <v>69</v>
      </c>
      <c r="D2102" s="18" t="s">
        <v>31</v>
      </c>
      <c r="E2102" s="19">
        <v>7</v>
      </c>
      <c r="F2102" s="25">
        <v>0</v>
      </c>
      <c r="G2102" s="40">
        <v>0</v>
      </c>
      <c r="H2102" s="25">
        <v>0</v>
      </c>
      <c r="I2102" s="25">
        <v>7</v>
      </c>
      <c r="J2102" s="25">
        <v>0</v>
      </c>
      <c r="K2102" s="68">
        <f t="shared" si="242"/>
        <v>7</v>
      </c>
    </row>
    <row r="2103" spans="2:11" x14ac:dyDescent="0.25">
      <c r="B2103" s="25" t="s">
        <v>90</v>
      </c>
      <c r="C2103" s="26" t="s">
        <v>91</v>
      </c>
      <c r="D2103" s="18" t="s">
        <v>31</v>
      </c>
      <c r="E2103" s="19">
        <v>25</v>
      </c>
      <c r="F2103" s="25">
        <v>0</v>
      </c>
      <c r="G2103" s="40">
        <v>0</v>
      </c>
      <c r="H2103" s="25">
        <v>0</v>
      </c>
      <c r="I2103" s="25">
        <v>25</v>
      </c>
      <c r="J2103" s="25">
        <v>0</v>
      </c>
      <c r="K2103" s="68">
        <f t="shared" si="242"/>
        <v>25</v>
      </c>
    </row>
    <row r="2104" spans="2:11" x14ac:dyDescent="0.25">
      <c r="B2104" s="25" t="s">
        <v>74</v>
      </c>
      <c r="C2104" s="26" t="s">
        <v>75</v>
      </c>
      <c r="D2104" s="18" t="s">
        <v>31</v>
      </c>
      <c r="E2104" s="19">
        <v>3</v>
      </c>
      <c r="F2104" s="25">
        <v>0</v>
      </c>
      <c r="G2104" s="40">
        <v>0</v>
      </c>
      <c r="H2104" s="25">
        <v>0</v>
      </c>
      <c r="I2104" s="25">
        <v>3</v>
      </c>
      <c r="J2104" s="25">
        <v>0</v>
      </c>
      <c r="K2104" s="68">
        <f t="shared" si="242"/>
        <v>3</v>
      </c>
    </row>
    <row r="2105" spans="2:11" x14ac:dyDescent="0.25">
      <c r="B2105" s="25" t="s">
        <v>76</v>
      </c>
      <c r="C2105" s="26" t="s">
        <v>77</v>
      </c>
      <c r="D2105" s="18" t="s">
        <v>31</v>
      </c>
      <c r="E2105" s="19">
        <v>2</v>
      </c>
      <c r="F2105" s="25">
        <v>0</v>
      </c>
      <c r="G2105" s="40">
        <v>0</v>
      </c>
      <c r="H2105" s="25">
        <v>0</v>
      </c>
      <c r="I2105" s="25">
        <v>2</v>
      </c>
      <c r="J2105" s="25">
        <v>0</v>
      </c>
      <c r="K2105" s="68">
        <f t="shared" si="242"/>
        <v>2</v>
      </c>
    </row>
    <row r="2106" spans="2:11" x14ac:dyDescent="0.25">
      <c r="B2106" s="131" t="s">
        <v>367</v>
      </c>
      <c r="C2106" s="132" t="s">
        <v>368</v>
      </c>
      <c r="D2106" s="18" t="s">
        <v>31</v>
      </c>
      <c r="E2106" s="19">
        <v>2</v>
      </c>
      <c r="F2106" s="25">
        <v>0</v>
      </c>
      <c r="G2106" s="40">
        <v>43</v>
      </c>
      <c r="H2106" s="25">
        <v>42</v>
      </c>
      <c r="I2106" s="25">
        <v>2</v>
      </c>
      <c r="J2106" s="25">
        <v>43</v>
      </c>
      <c r="K2106" s="68">
        <f t="shared" si="242"/>
        <v>45</v>
      </c>
    </row>
    <row r="2107" spans="2:11" x14ac:dyDescent="0.25">
      <c r="B2107" s="131"/>
      <c r="C2107" s="132"/>
      <c r="D2107" s="18" t="s">
        <v>65</v>
      </c>
      <c r="E2107" s="19">
        <v>0</v>
      </c>
      <c r="F2107" s="25">
        <v>0</v>
      </c>
      <c r="G2107" s="40">
        <v>4</v>
      </c>
      <c r="H2107" s="25">
        <v>3</v>
      </c>
      <c r="I2107" s="25">
        <v>0</v>
      </c>
      <c r="J2107" s="25">
        <v>4</v>
      </c>
      <c r="K2107" s="68">
        <f t="shared" si="242"/>
        <v>4</v>
      </c>
    </row>
    <row r="2108" spans="2:11" x14ac:dyDescent="0.25">
      <c r="B2108" s="131" t="s">
        <v>116</v>
      </c>
      <c r="C2108" s="132" t="s">
        <v>117</v>
      </c>
      <c r="D2108" s="18" t="s">
        <v>31</v>
      </c>
      <c r="E2108" s="19">
        <v>671</v>
      </c>
      <c r="F2108" s="25">
        <v>0</v>
      </c>
      <c r="G2108" s="40">
        <v>941</v>
      </c>
      <c r="H2108" s="25">
        <v>728</v>
      </c>
      <c r="I2108" s="25">
        <v>671</v>
      </c>
      <c r="J2108" s="25">
        <v>941</v>
      </c>
      <c r="K2108" s="68">
        <f t="shared" si="242"/>
        <v>1612</v>
      </c>
    </row>
    <row r="2109" spans="2:11" x14ac:dyDescent="0.25">
      <c r="B2109" s="131"/>
      <c r="C2109" s="132"/>
      <c r="D2109" s="18" t="s">
        <v>65</v>
      </c>
      <c r="E2109" s="19">
        <v>6</v>
      </c>
      <c r="F2109" s="25">
        <v>0</v>
      </c>
      <c r="G2109" s="40">
        <v>83</v>
      </c>
      <c r="H2109" s="25">
        <v>82</v>
      </c>
      <c r="I2109" s="25">
        <v>6</v>
      </c>
      <c r="J2109" s="25">
        <v>83</v>
      </c>
      <c r="K2109" s="68">
        <f t="shared" si="242"/>
        <v>89</v>
      </c>
    </row>
    <row r="2110" spans="2:11" x14ac:dyDescent="0.25">
      <c r="B2110" s="131" t="s">
        <v>371</v>
      </c>
      <c r="C2110" s="132" t="s">
        <v>372</v>
      </c>
      <c r="D2110" s="18" t="s">
        <v>31</v>
      </c>
      <c r="E2110" s="19">
        <v>24</v>
      </c>
      <c r="F2110" s="25">
        <v>0</v>
      </c>
      <c r="G2110" s="40">
        <v>4</v>
      </c>
      <c r="H2110" s="25">
        <v>3</v>
      </c>
      <c r="I2110" s="25">
        <v>24</v>
      </c>
      <c r="J2110" s="25">
        <v>4</v>
      </c>
      <c r="K2110" s="68">
        <f t="shared" si="242"/>
        <v>28</v>
      </c>
    </row>
    <row r="2111" spans="2:11" x14ac:dyDescent="0.25">
      <c r="B2111" s="131"/>
      <c r="C2111" s="132"/>
      <c r="D2111" s="18" t="s">
        <v>65</v>
      </c>
      <c r="E2111" s="19">
        <v>2</v>
      </c>
      <c r="F2111" s="25">
        <v>0</v>
      </c>
      <c r="G2111" s="40">
        <v>3</v>
      </c>
      <c r="H2111" s="25">
        <v>2</v>
      </c>
      <c r="I2111" s="25">
        <v>2</v>
      </c>
      <c r="J2111" s="25">
        <v>3</v>
      </c>
      <c r="K2111" s="68">
        <f t="shared" si="242"/>
        <v>5</v>
      </c>
    </row>
    <row r="2112" spans="2:11" x14ac:dyDescent="0.25">
      <c r="B2112" s="25" t="s">
        <v>547</v>
      </c>
      <c r="C2112" s="26" t="s">
        <v>548</v>
      </c>
      <c r="D2112" s="18" t="s">
        <v>31</v>
      </c>
      <c r="E2112" s="19">
        <v>0</v>
      </c>
      <c r="F2112" s="25">
        <v>0</v>
      </c>
      <c r="G2112" s="40">
        <v>1</v>
      </c>
      <c r="H2112" s="25">
        <v>1</v>
      </c>
      <c r="I2112" s="25">
        <v>0</v>
      </c>
      <c r="J2112" s="25">
        <v>1</v>
      </c>
      <c r="K2112" s="68">
        <f t="shared" si="242"/>
        <v>1</v>
      </c>
    </row>
    <row r="2113" spans="2:11" x14ac:dyDescent="0.25">
      <c r="B2113" s="25" t="s">
        <v>373</v>
      </c>
      <c r="C2113" s="26" t="s">
        <v>374</v>
      </c>
      <c r="D2113" s="18" t="s">
        <v>31</v>
      </c>
      <c r="E2113" s="19">
        <v>1</v>
      </c>
      <c r="F2113" s="25">
        <v>0</v>
      </c>
      <c r="G2113" s="40">
        <v>0</v>
      </c>
      <c r="H2113" s="25">
        <v>0</v>
      </c>
      <c r="I2113" s="25">
        <v>1</v>
      </c>
      <c r="J2113" s="25">
        <v>0</v>
      </c>
      <c r="K2113" s="68">
        <f t="shared" si="242"/>
        <v>1</v>
      </c>
    </row>
    <row r="2114" spans="2:11" x14ac:dyDescent="0.25">
      <c r="B2114" s="25" t="s">
        <v>316</v>
      </c>
      <c r="C2114" s="26" t="s">
        <v>317</v>
      </c>
      <c r="D2114" s="18" t="s">
        <v>31</v>
      </c>
      <c r="E2114" s="19">
        <v>37</v>
      </c>
      <c r="F2114" s="25">
        <v>0</v>
      </c>
      <c r="G2114" s="40">
        <v>15</v>
      </c>
      <c r="H2114" s="25">
        <v>15</v>
      </c>
      <c r="I2114" s="25">
        <v>37</v>
      </c>
      <c r="J2114" s="25">
        <v>15</v>
      </c>
      <c r="K2114" s="68">
        <f t="shared" si="242"/>
        <v>52</v>
      </c>
    </row>
    <row r="2115" spans="2:11" x14ac:dyDescent="0.25">
      <c r="B2115" s="25" t="s">
        <v>570</v>
      </c>
      <c r="C2115" s="26" t="s">
        <v>571</v>
      </c>
      <c r="D2115" s="18" t="s">
        <v>31</v>
      </c>
      <c r="E2115" s="19">
        <v>3</v>
      </c>
      <c r="F2115" s="25">
        <v>0</v>
      </c>
      <c r="G2115" s="40">
        <v>0</v>
      </c>
      <c r="H2115" s="25">
        <v>0</v>
      </c>
      <c r="I2115" s="25">
        <v>3</v>
      </c>
      <c r="J2115" s="25">
        <v>0</v>
      </c>
      <c r="K2115" s="68">
        <f t="shared" si="242"/>
        <v>3</v>
      </c>
    </row>
    <row r="2116" spans="2:11" x14ac:dyDescent="0.25">
      <c r="B2116" s="130" t="s">
        <v>27</v>
      </c>
      <c r="C2116" s="130"/>
      <c r="D2116" s="130"/>
      <c r="E2116" s="33">
        <f>SUM(E2092:E2115)</f>
        <v>1042</v>
      </c>
      <c r="F2116" s="33">
        <f t="shared" ref="F2116:K2116" si="243">SUM(F2092:F2115)</f>
        <v>0</v>
      </c>
      <c r="G2116" s="33">
        <f t="shared" si="243"/>
        <v>1475</v>
      </c>
      <c r="H2116" s="33">
        <f t="shared" si="243"/>
        <v>1185</v>
      </c>
      <c r="I2116" s="33">
        <f t="shared" si="243"/>
        <v>1042</v>
      </c>
      <c r="J2116" s="33">
        <f t="shared" si="243"/>
        <v>1475</v>
      </c>
      <c r="K2116" s="33">
        <f t="shared" si="243"/>
        <v>2517</v>
      </c>
    </row>
    <row r="2117" spans="2:11" x14ac:dyDescent="0.25">
      <c r="B2117" s="133"/>
      <c r="C2117" s="133"/>
      <c r="D2117" s="133"/>
      <c r="E2117" s="133"/>
      <c r="F2117" s="133"/>
      <c r="G2117" s="133"/>
      <c r="H2117" s="133"/>
      <c r="I2117" s="133"/>
      <c r="J2117" s="133"/>
      <c r="K2117" s="133"/>
    </row>
    <row r="2118" spans="2:11" x14ac:dyDescent="0.25">
      <c r="B2118" s="130" t="s">
        <v>82</v>
      </c>
      <c r="C2118" s="130"/>
      <c r="D2118" s="130"/>
      <c r="E2118" s="33">
        <f t="shared" ref="E2118:K2118" si="244">E2116+E2088+E2074</f>
        <v>4198</v>
      </c>
      <c r="F2118" s="33">
        <f t="shared" si="244"/>
        <v>1758</v>
      </c>
      <c r="G2118" s="33">
        <f t="shared" si="244"/>
        <v>5730</v>
      </c>
      <c r="H2118" s="33">
        <f t="shared" si="244"/>
        <v>4999</v>
      </c>
      <c r="I2118" s="33">
        <f t="shared" si="244"/>
        <v>4198</v>
      </c>
      <c r="J2118" s="33">
        <f t="shared" si="244"/>
        <v>5730</v>
      </c>
      <c r="K2118" s="33">
        <f t="shared" si="244"/>
        <v>9928</v>
      </c>
    </row>
    <row r="2119" spans="2:11" x14ac:dyDescent="0.25">
      <c r="B2119" s="4"/>
      <c r="C2119" s="4"/>
      <c r="D2119" s="4"/>
      <c r="E2119" s="9"/>
      <c r="F2119" s="4"/>
      <c r="G2119" s="4"/>
      <c r="H2119" s="4"/>
      <c r="I2119" s="4"/>
      <c r="J2119" s="4"/>
      <c r="K2119" s="4"/>
    </row>
    <row r="2120" spans="2:11" x14ac:dyDescent="0.25">
      <c r="B2120" s="4"/>
      <c r="C2120" s="4"/>
      <c r="D2120" s="4"/>
      <c r="E2120" s="9"/>
      <c r="F2120" s="4"/>
      <c r="G2120" s="4"/>
      <c r="H2120" s="4"/>
      <c r="I2120" s="4"/>
      <c r="J2120" s="4"/>
      <c r="K2120" s="4"/>
    </row>
    <row r="2121" spans="2:11" ht="18.75" x14ac:dyDescent="0.25">
      <c r="B2121" s="146" t="s">
        <v>760</v>
      </c>
      <c r="C2121" s="146"/>
      <c r="D2121" s="146"/>
      <c r="E2121" s="146"/>
      <c r="F2121" s="146"/>
      <c r="G2121" s="146"/>
      <c r="H2121" s="146"/>
      <c r="I2121" s="146"/>
      <c r="J2121" s="146"/>
      <c r="K2121" s="146"/>
    </row>
    <row r="2122" spans="2:11" x14ac:dyDescent="0.25">
      <c r="B2122" s="145" t="s">
        <v>1</v>
      </c>
      <c r="C2122" s="145"/>
      <c r="D2122" s="145" t="s">
        <v>2</v>
      </c>
      <c r="E2122" s="145" t="s">
        <v>3</v>
      </c>
      <c r="F2122" s="145"/>
      <c r="G2122" s="145" t="s">
        <v>4</v>
      </c>
      <c r="H2122" s="145"/>
      <c r="I2122" s="145" t="s">
        <v>5</v>
      </c>
      <c r="J2122" s="145"/>
      <c r="K2122" s="145"/>
    </row>
    <row r="2123" spans="2:11" ht="22.5" x14ac:dyDescent="0.25">
      <c r="B2123" s="145"/>
      <c r="C2123" s="145"/>
      <c r="D2123" s="145"/>
      <c r="E2123" s="38" t="s">
        <v>6</v>
      </c>
      <c r="F2123" s="38" t="s">
        <v>7</v>
      </c>
      <c r="G2123" s="38" t="s">
        <v>6</v>
      </c>
      <c r="H2123" s="38" t="s">
        <v>1173</v>
      </c>
      <c r="I2123" s="38" t="s">
        <v>8</v>
      </c>
      <c r="J2123" s="38" t="s">
        <v>9</v>
      </c>
      <c r="K2123" s="38" t="s">
        <v>10</v>
      </c>
    </row>
    <row r="2124" spans="2:11" x14ac:dyDescent="0.25">
      <c r="B2124" s="25" t="s">
        <v>11</v>
      </c>
      <c r="C2124" s="26" t="s">
        <v>12</v>
      </c>
      <c r="D2124" s="18" t="s">
        <v>18</v>
      </c>
      <c r="E2124" s="19">
        <v>2</v>
      </c>
      <c r="F2124" s="25">
        <v>0</v>
      </c>
      <c r="G2124" s="40">
        <v>0</v>
      </c>
      <c r="H2124" s="25">
        <v>0</v>
      </c>
      <c r="I2124" s="25">
        <v>2</v>
      </c>
      <c r="J2124" s="25">
        <v>0</v>
      </c>
      <c r="K2124" s="40">
        <f>J2124+I2124</f>
        <v>2</v>
      </c>
    </row>
    <row r="2125" spans="2:11" x14ac:dyDescent="0.25">
      <c r="B2125" s="25" t="s">
        <v>183</v>
      </c>
      <c r="C2125" s="26" t="s">
        <v>184</v>
      </c>
      <c r="D2125" s="18" t="s">
        <v>18</v>
      </c>
      <c r="E2125" s="19">
        <v>1</v>
      </c>
      <c r="F2125" s="25">
        <v>0</v>
      </c>
      <c r="G2125" s="40">
        <v>8</v>
      </c>
      <c r="H2125" s="25">
        <v>8</v>
      </c>
      <c r="I2125" s="25">
        <v>1</v>
      </c>
      <c r="J2125" s="25">
        <v>8</v>
      </c>
      <c r="K2125" s="68">
        <f t="shared" ref="K2125:K2148" si="245">J2125+I2125</f>
        <v>9</v>
      </c>
    </row>
    <row r="2126" spans="2:11" x14ac:dyDescent="0.25">
      <c r="B2126" s="25" t="s">
        <v>100</v>
      </c>
      <c r="C2126" s="26" t="s">
        <v>101</v>
      </c>
      <c r="D2126" s="18" t="s">
        <v>18</v>
      </c>
      <c r="E2126" s="19">
        <v>1</v>
      </c>
      <c r="F2126" s="25">
        <v>0</v>
      </c>
      <c r="G2126" s="40">
        <v>0</v>
      </c>
      <c r="H2126" s="25">
        <v>0</v>
      </c>
      <c r="I2126" s="25">
        <v>1</v>
      </c>
      <c r="J2126" s="25">
        <v>0</v>
      </c>
      <c r="K2126" s="68">
        <f t="shared" si="245"/>
        <v>1</v>
      </c>
    </row>
    <row r="2127" spans="2:11" x14ac:dyDescent="0.25">
      <c r="B2127" s="25" t="s">
        <v>102</v>
      </c>
      <c r="C2127" s="26" t="s">
        <v>103</v>
      </c>
      <c r="D2127" s="18" t="s">
        <v>18</v>
      </c>
      <c r="E2127" s="19">
        <v>0</v>
      </c>
      <c r="F2127" s="25">
        <v>0</v>
      </c>
      <c r="G2127" s="40">
        <v>6</v>
      </c>
      <c r="H2127" s="25">
        <v>6</v>
      </c>
      <c r="I2127" s="25">
        <v>0</v>
      </c>
      <c r="J2127" s="25">
        <v>6</v>
      </c>
      <c r="K2127" s="68">
        <f t="shared" si="245"/>
        <v>6</v>
      </c>
    </row>
    <row r="2128" spans="2:11" x14ac:dyDescent="0.25">
      <c r="B2128" s="131" t="s">
        <v>16</v>
      </c>
      <c r="C2128" s="132" t="s">
        <v>17</v>
      </c>
      <c r="D2128" s="18" t="s">
        <v>13</v>
      </c>
      <c r="E2128" s="19">
        <v>1</v>
      </c>
      <c r="F2128" s="25">
        <v>1</v>
      </c>
      <c r="G2128" s="40">
        <v>0</v>
      </c>
      <c r="H2128" s="25">
        <v>0</v>
      </c>
      <c r="I2128" s="25">
        <v>1</v>
      </c>
      <c r="J2128" s="25">
        <v>0</v>
      </c>
      <c r="K2128" s="68">
        <f t="shared" si="245"/>
        <v>1</v>
      </c>
    </row>
    <row r="2129" spans="2:11" x14ac:dyDescent="0.25">
      <c r="B2129" s="131"/>
      <c r="C2129" s="132"/>
      <c r="D2129" s="18" t="s">
        <v>18</v>
      </c>
      <c r="E2129" s="19">
        <v>51</v>
      </c>
      <c r="F2129" s="25">
        <v>51</v>
      </c>
      <c r="G2129" s="40">
        <v>0</v>
      </c>
      <c r="H2129" s="25">
        <v>0</v>
      </c>
      <c r="I2129" s="25">
        <v>51</v>
      </c>
      <c r="J2129" s="25">
        <v>0</v>
      </c>
      <c r="K2129" s="68">
        <f t="shared" si="245"/>
        <v>51</v>
      </c>
    </row>
    <row r="2130" spans="2:11" x14ac:dyDescent="0.25">
      <c r="B2130" s="25" t="s">
        <v>104</v>
      </c>
      <c r="C2130" s="26" t="s">
        <v>105</v>
      </c>
      <c r="D2130" s="18" t="s">
        <v>18</v>
      </c>
      <c r="E2130" s="19">
        <v>0</v>
      </c>
      <c r="F2130" s="25">
        <v>0</v>
      </c>
      <c r="G2130" s="40">
        <v>24</v>
      </c>
      <c r="H2130" s="25">
        <v>23</v>
      </c>
      <c r="I2130" s="25">
        <v>0</v>
      </c>
      <c r="J2130" s="25">
        <v>24</v>
      </c>
      <c r="K2130" s="68">
        <f t="shared" si="245"/>
        <v>24</v>
      </c>
    </row>
    <row r="2131" spans="2:11" x14ac:dyDescent="0.25">
      <c r="B2131" s="25" t="s">
        <v>486</v>
      </c>
      <c r="C2131" s="26" t="s">
        <v>487</v>
      </c>
      <c r="D2131" s="18" t="s">
        <v>18</v>
      </c>
      <c r="E2131" s="19">
        <v>3</v>
      </c>
      <c r="F2131" s="25">
        <v>0</v>
      </c>
      <c r="G2131" s="40">
        <v>0</v>
      </c>
      <c r="H2131" s="25">
        <v>0</v>
      </c>
      <c r="I2131" s="25">
        <v>3</v>
      </c>
      <c r="J2131" s="25">
        <v>0</v>
      </c>
      <c r="K2131" s="68">
        <f t="shared" si="245"/>
        <v>3</v>
      </c>
    </row>
    <row r="2132" spans="2:11" x14ac:dyDescent="0.25">
      <c r="B2132" s="25" t="s">
        <v>331</v>
      </c>
      <c r="C2132" s="26" t="s">
        <v>332</v>
      </c>
      <c r="D2132" s="18" t="s">
        <v>18</v>
      </c>
      <c r="E2132" s="19">
        <v>1</v>
      </c>
      <c r="F2132" s="25">
        <v>0</v>
      </c>
      <c r="G2132" s="40">
        <v>0</v>
      </c>
      <c r="H2132" s="25">
        <v>0</v>
      </c>
      <c r="I2132" s="25">
        <v>1</v>
      </c>
      <c r="J2132" s="25">
        <v>0</v>
      </c>
      <c r="K2132" s="68">
        <f t="shared" si="245"/>
        <v>1</v>
      </c>
    </row>
    <row r="2133" spans="2:11" x14ac:dyDescent="0.25">
      <c r="B2133" s="25" t="s">
        <v>719</v>
      </c>
      <c r="C2133" s="26" t="s">
        <v>720</v>
      </c>
      <c r="D2133" s="18" t="s">
        <v>18</v>
      </c>
      <c r="E2133" s="19">
        <v>2</v>
      </c>
      <c r="F2133" s="25">
        <v>0</v>
      </c>
      <c r="G2133" s="40">
        <v>0</v>
      </c>
      <c r="H2133" s="25">
        <v>0</v>
      </c>
      <c r="I2133" s="25">
        <v>2</v>
      </c>
      <c r="J2133" s="25">
        <v>0</v>
      </c>
      <c r="K2133" s="68">
        <f t="shared" si="245"/>
        <v>2</v>
      </c>
    </row>
    <row r="2134" spans="2:11" x14ac:dyDescent="0.25">
      <c r="B2134" s="25" t="s">
        <v>197</v>
      </c>
      <c r="C2134" s="26" t="s">
        <v>198</v>
      </c>
      <c r="D2134" s="18" t="s">
        <v>18</v>
      </c>
      <c r="E2134" s="19">
        <v>7</v>
      </c>
      <c r="F2134" s="25">
        <v>0</v>
      </c>
      <c r="G2134" s="40">
        <v>0</v>
      </c>
      <c r="H2134" s="25">
        <v>0</v>
      </c>
      <c r="I2134" s="25">
        <v>7</v>
      </c>
      <c r="J2134" s="25">
        <v>0</v>
      </c>
      <c r="K2134" s="68">
        <f t="shared" si="245"/>
        <v>7</v>
      </c>
    </row>
    <row r="2135" spans="2:11" x14ac:dyDescent="0.25">
      <c r="B2135" s="25" t="s">
        <v>333</v>
      </c>
      <c r="C2135" s="26" t="s">
        <v>334</v>
      </c>
      <c r="D2135" s="18" t="s">
        <v>18</v>
      </c>
      <c r="E2135" s="19">
        <v>0</v>
      </c>
      <c r="F2135" s="25">
        <v>0</v>
      </c>
      <c r="G2135" s="40">
        <v>2</v>
      </c>
      <c r="H2135" s="25">
        <v>2</v>
      </c>
      <c r="I2135" s="25">
        <v>0</v>
      </c>
      <c r="J2135" s="25">
        <v>2</v>
      </c>
      <c r="K2135" s="68">
        <f t="shared" si="245"/>
        <v>2</v>
      </c>
    </row>
    <row r="2136" spans="2:11" x14ac:dyDescent="0.25">
      <c r="B2136" s="25" t="s">
        <v>19</v>
      </c>
      <c r="C2136" s="26" t="s">
        <v>20</v>
      </c>
      <c r="D2136" s="18" t="s">
        <v>18</v>
      </c>
      <c r="E2136" s="19">
        <v>0</v>
      </c>
      <c r="F2136" s="25">
        <v>0</v>
      </c>
      <c r="G2136" s="40">
        <v>7</v>
      </c>
      <c r="H2136" s="25">
        <v>7</v>
      </c>
      <c r="I2136" s="25">
        <v>0</v>
      </c>
      <c r="J2136" s="25">
        <v>7</v>
      </c>
      <c r="K2136" s="68">
        <f t="shared" si="245"/>
        <v>7</v>
      </c>
    </row>
    <row r="2137" spans="2:11" x14ac:dyDescent="0.25">
      <c r="B2137" s="131" t="s">
        <v>21</v>
      </c>
      <c r="C2137" s="132" t="s">
        <v>22</v>
      </c>
      <c r="D2137" s="18" t="s">
        <v>13</v>
      </c>
      <c r="E2137" s="19">
        <v>1</v>
      </c>
      <c r="F2137" s="25">
        <v>0</v>
      </c>
      <c r="G2137" s="40">
        <v>0</v>
      </c>
      <c r="H2137" s="25">
        <v>0</v>
      </c>
      <c r="I2137" s="25">
        <v>1</v>
      </c>
      <c r="J2137" s="25">
        <v>0</v>
      </c>
      <c r="K2137" s="68">
        <f t="shared" si="245"/>
        <v>1</v>
      </c>
    </row>
    <row r="2138" spans="2:11" x14ac:dyDescent="0.25">
      <c r="B2138" s="131"/>
      <c r="C2138" s="132"/>
      <c r="D2138" s="18" t="s">
        <v>18</v>
      </c>
      <c r="E2138" s="19">
        <v>15</v>
      </c>
      <c r="F2138" s="25">
        <v>0</v>
      </c>
      <c r="G2138" s="40">
        <v>113</v>
      </c>
      <c r="H2138" s="25">
        <v>112</v>
      </c>
      <c r="I2138" s="25">
        <v>15</v>
      </c>
      <c r="J2138" s="25">
        <v>113</v>
      </c>
      <c r="K2138" s="68">
        <f t="shared" si="245"/>
        <v>128</v>
      </c>
    </row>
    <row r="2139" spans="2:11" x14ac:dyDescent="0.25">
      <c r="B2139" s="131" t="s">
        <v>23</v>
      </c>
      <c r="C2139" s="132" t="s">
        <v>24</v>
      </c>
      <c r="D2139" s="18" t="s">
        <v>13</v>
      </c>
      <c r="E2139" s="19">
        <v>2</v>
      </c>
      <c r="F2139" s="25">
        <v>0</v>
      </c>
      <c r="G2139" s="40">
        <v>0</v>
      </c>
      <c r="H2139" s="25">
        <v>0</v>
      </c>
      <c r="I2139" s="25">
        <v>2</v>
      </c>
      <c r="J2139" s="25">
        <v>0</v>
      </c>
      <c r="K2139" s="68">
        <f t="shared" si="245"/>
        <v>2</v>
      </c>
    </row>
    <row r="2140" spans="2:11" x14ac:dyDescent="0.25">
      <c r="B2140" s="131"/>
      <c r="C2140" s="132"/>
      <c r="D2140" s="18" t="s">
        <v>18</v>
      </c>
      <c r="E2140" s="19">
        <v>7</v>
      </c>
      <c r="F2140" s="25">
        <v>0</v>
      </c>
      <c r="G2140" s="40">
        <v>81</v>
      </c>
      <c r="H2140" s="25">
        <v>80</v>
      </c>
      <c r="I2140" s="25">
        <v>7</v>
      </c>
      <c r="J2140" s="25">
        <v>81</v>
      </c>
      <c r="K2140" s="68">
        <f t="shared" si="245"/>
        <v>88</v>
      </c>
    </row>
    <row r="2141" spans="2:11" x14ac:dyDescent="0.25">
      <c r="B2141" s="25" t="s">
        <v>339</v>
      </c>
      <c r="C2141" s="26" t="s">
        <v>340</v>
      </c>
      <c r="D2141" s="18" t="s">
        <v>18</v>
      </c>
      <c r="E2141" s="19">
        <v>0</v>
      </c>
      <c r="F2141" s="25">
        <v>0</v>
      </c>
      <c r="G2141" s="40">
        <v>1</v>
      </c>
      <c r="H2141" s="25">
        <v>1</v>
      </c>
      <c r="I2141" s="25">
        <v>0</v>
      </c>
      <c r="J2141" s="25">
        <v>1</v>
      </c>
      <c r="K2141" s="68">
        <f t="shared" si="245"/>
        <v>1</v>
      </c>
    </row>
    <row r="2142" spans="2:11" x14ac:dyDescent="0.25">
      <c r="B2142" s="131" t="s">
        <v>343</v>
      </c>
      <c r="C2142" s="132" t="s">
        <v>344</v>
      </c>
      <c r="D2142" s="18" t="s">
        <v>13</v>
      </c>
      <c r="E2142" s="19">
        <v>0</v>
      </c>
      <c r="F2142" s="25">
        <v>0</v>
      </c>
      <c r="G2142" s="40">
        <v>1</v>
      </c>
      <c r="H2142" s="25">
        <v>1</v>
      </c>
      <c r="I2142" s="25">
        <v>0</v>
      </c>
      <c r="J2142" s="25">
        <v>1</v>
      </c>
      <c r="K2142" s="68">
        <f t="shared" si="245"/>
        <v>1</v>
      </c>
    </row>
    <row r="2143" spans="2:11" x14ac:dyDescent="0.25">
      <c r="B2143" s="131"/>
      <c r="C2143" s="132"/>
      <c r="D2143" s="18" t="s">
        <v>18</v>
      </c>
      <c r="E2143" s="19">
        <v>0</v>
      </c>
      <c r="F2143" s="25">
        <v>0</v>
      </c>
      <c r="G2143" s="40">
        <v>1</v>
      </c>
      <c r="H2143" s="25">
        <v>1</v>
      </c>
      <c r="I2143" s="25">
        <v>0</v>
      </c>
      <c r="J2143" s="25">
        <v>1</v>
      </c>
      <c r="K2143" s="68">
        <f t="shared" si="245"/>
        <v>1</v>
      </c>
    </row>
    <row r="2144" spans="2:11" x14ac:dyDescent="0.25">
      <c r="B2144" s="131" t="s">
        <v>345</v>
      </c>
      <c r="C2144" s="132" t="s">
        <v>346</v>
      </c>
      <c r="D2144" s="18" t="s">
        <v>13</v>
      </c>
      <c r="E2144" s="19">
        <v>0</v>
      </c>
      <c r="F2144" s="25">
        <v>0</v>
      </c>
      <c r="G2144" s="40">
        <v>1</v>
      </c>
      <c r="H2144" s="25">
        <v>1</v>
      </c>
      <c r="I2144" s="25">
        <v>0</v>
      </c>
      <c r="J2144" s="25">
        <v>1</v>
      </c>
      <c r="K2144" s="68">
        <f t="shared" si="245"/>
        <v>1</v>
      </c>
    </row>
    <row r="2145" spans="2:11" x14ac:dyDescent="0.25">
      <c r="B2145" s="131"/>
      <c r="C2145" s="132"/>
      <c r="D2145" s="18" t="s">
        <v>18</v>
      </c>
      <c r="E2145" s="19">
        <v>1</v>
      </c>
      <c r="F2145" s="25">
        <v>0</v>
      </c>
      <c r="G2145" s="40">
        <v>2</v>
      </c>
      <c r="H2145" s="25">
        <v>2</v>
      </c>
      <c r="I2145" s="25">
        <v>1</v>
      </c>
      <c r="J2145" s="25">
        <v>2</v>
      </c>
      <c r="K2145" s="68">
        <f t="shared" si="245"/>
        <v>3</v>
      </c>
    </row>
    <row r="2146" spans="2:11" x14ac:dyDescent="0.25">
      <c r="B2146" s="131" t="s">
        <v>347</v>
      </c>
      <c r="C2146" s="132" t="s">
        <v>348</v>
      </c>
      <c r="D2146" s="18" t="s">
        <v>13</v>
      </c>
      <c r="E2146" s="19">
        <v>0</v>
      </c>
      <c r="F2146" s="25">
        <v>0</v>
      </c>
      <c r="G2146" s="40">
        <v>3</v>
      </c>
      <c r="H2146" s="25">
        <v>3</v>
      </c>
      <c r="I2146" s="25">
        <v>0</v>
      </c>
      <c r="J2146" s="25">
        <v>3</v>
      </c>
      <c r="K2146" s="68">
        <f t="shared" si="245"/>
        <v>3</v>
      </c>
    </row>
    <row r="2147" spans="2:11" x14ac:dyDescent="0.25">
      <c r="B2147" s="131"/>
      <c r="C2147" s="132"/>
      <c r="D2147" s="18" t="s">
        <v>18</v>
      </c>
      <c r="E2147" s="19">
        <v>1</v>
      </c>
      <c r="F2147" s="25">
        <v>0</v>
      </c>
      <c r="G2147" s="40">
        <v>1</v>
      </c>
      <c r="H2147" s="25">
        <v>1</v>
      </c>
      <c r="I2147" s="25">
        <v>1</v>
      </c>
      <c r="J2147" s="25">
        <v>1</v>
      </c>
      <c r="K2147" s="68">
        <f t="shared" si="245"/>
        <v>2</v>
      </c>
    </row>
    <row r="2148" spans="2:11" x14ac:dyDescent="0.25">
      <c r="B2148" s="25" t="s">
        <v>349</v>
      </c>
      <c r="C2148" s="26" t="s">
        <v>350</v>
      </c>
      <c r="D2148" s="18" t="s">
        <v>18</v>
      </c>
      <c r="E2148" s="19">
        <v>2</v>
      </c>
      <c r="F2148" s="25">
        <v>0</v>
      </c>
      <c r="G2148" s="40">
        <v>4</v>
      </c>
      <c r="H2148" s="25">
        <v>4</v>
      </c>
      <c r="I2148" s="25">
        <v>2</v>
      </c>
      <c r="J2148" s="25">
        <v>4</v>
      </c>
      <c r="K2148" s="68">
        <f t="shared" si="245"/>
        <v>6</v>
      </c>
    </row>
    <row r="2149" spans="2:11" x14ac:dyDescent="0.25">
      <c r="B2149" s="130" t="s">
        <v>27</v>
      </c>
      <c r="C2149" s="130"/>
      <c r="D2149" s="130"/>
      <c r="E2149" s="33">
        <f>SUM(E2124:E2148)</f>
        <v>98</v>
      </c>
      <c r="F2149" s="33">
        <f t="shared" ref="F2149:K2149" si="246">SUM(F2124:F2148)</f>
        <v>52</v>
      </c>
      <c r="G2149" s="33">
        <f t="shared" si="246"/>
        <v>255</v>
      </c>
      <c r="H2149" s="33">
        <f t="shared" si="246"/>
        <v>252</v>
      </c>
      <c r="I2149" s="33">
        <f t="shared" si="246"/>
        <v>98</v>
      </c>
      <c r="J2149" s="33">
        <f t="shared" si="246"/>
        <v>255</v>
      </c>
      <c r="K2149" s="33">
        <f t="shared" si="246"/>
        <v>353</v>
      </c>
    </row>
    <row r="2150" spans="2:11" x14ac:dyDescent="0.25">
      <c r="B2150" s="133"/>
      <c r="C2150" s="133"/>
      <c r="D2150" s="133"/>
      <c r="E2150" s="133"/>
      <c r="F2150" s="133"/>
      <c r="G2150" s="133"/>
      <c r="H2150" s="133"/>
      <c r="I2150" s="133"/>
      <c r="J2150" s="133"/>
      <c r="K2150" s="133"/>
    </row>
    <row r="2151" spans="2:11" x14ac:dyDescent="0.25">
      <c r="B2151" s="145" t="s">
        <v>28</v>
      </c>
      <c r="C2151" s="145"/>
      <c r="D2151" s="145" t="s">
        <v>2</v>
      </c>
      <c r="E2151" s="145" t="s">
        <v>3</v>
      </c>
      <c r="F2151" s="145"/>
      <c r="G2151" s="145" t="s">
        <v>4</v>
      </c>
      <c r="H2151" s="145"/>
      <c r="I2151" s="145" t="s">
        <v>5</v>
      </c>
      <c r="J2151" s="145"/>
      <c r="K2151" s="145"/>
    </row>
    <row r="2152" spans="2:11" ht="22.5" x14ac:dyDescent="0.25">
      <c r="B2152" s="145"/>
      <c r="C2152" s="145"/>
      <c r="D2152" s="145"/>
      <c r="E2152" s="38" t="s">
        <v>6</v>
      </c>
      <c r="F2152" s="38" t="s">
        <v>7</v>
      </c>
      <c r="G2152" s="38" t="s">
        <v>6</v>
      </c>
      <c r="H2152" s="38" t="s">
        <v>1173</v>
      </c>
      <c r="I2152" s="38" t="s">
        <v>8</v>
      </c>
      <c r="J2152" s="38" t="s">
        <v>9</v>
      </c>
      <c r="K2152" s="38" t="s">
        <v>10</v>
      </c>
    </row>
    <row r="2153" spans="2:11" x14ac:dyDescent="0.25">
      <c r="B2153" s="25" t="s">
        <v>34</v>
      </c>
      <c r="C2153" s="26" t="s">
        <v>35</v>
      </c>
      <c r="D2153" s="18" t="s">
        <v>18</v>
      </c>
      <c r="E2153" s="19">
        <v>27</v>
      </c>
      <c r="F2153" s="25">
        <v>0</v>
      </c>
      <c r="G2153" s="40">
        <v>0</v>
      </c>
      <c r="H2153" s="25">
        <v>0</v>
      </c>
      <c r="I2153" s="25">
        <v>27</v>
      </c>
      <c r="J2153" s="25">
        <v>0</v>
      </c>
      <c r="K2153" s="40">
        <f>J2153+I2153</f>
        <v>27</v>
      </c>
    </row>
    <row r="2154" spans="2:11" x14ac:dyDescent="0.25">
      <c r="B2154" s="25" t="s">
        <v>40</v>
      </c>
      <c r="C2154" s="26" t="s">
        <v>41</v>
      </c>
      <c r="D2154" s="18" t="s">
        <v>31</v>
      </c>
      <c r="E2154" s="19">
        <v>1</v>
      </c>
      <c r="F2154" s="25">
        <v>0</v>
      </c>
      <c r="G2154" s="40">
        <v>0</v>
      </c>
      <c r="H2154" s="25">
        <v>0</v>
      </c>
      <c r="I2154" s="25">
        <v>1</v>
      </c>
      <c r="J2154" s="25">
        <v>0</v>
      </c>
      <c r="K2154" s="68">
        <f t="shared" ref="K2154:K2158" si="247">J2154+I2154</f>
        <v>1</v>
      </c>
    </row>
    <row r="2155" spans="2:11" x14ac:dyDescent="0.25">
      <c r="B2155" s="25" t="s">
        <v>50</v>
      </c>
      <c r="C2155" s="26" t="s">
        <v>51</v>
      </c>
      <c r="D2155" s="18" t="s">
        <v>18</v>
      </c>
      <c r="E2155" s="19">
        <v>7</v>
      </c>
      <c r="F2155" s="25">
        <v>0</v>
      </c>
      <c r="G2155" s="40">
        <v>0</v>
      </c>
      <c r="H2155" s="25">
        <v>0</v>
      </c>
      <c r="I2155" s="25">
        <v>7</v>
      </c>
      <c r="J2155" s="25">
        <v>0</v>
      </c>
      <c r="K2155" s="68">
        <f t="shared" si="247"/>
        <v>7</v>
      </c>
    </row>
    <row r="2156" spans="2:11" x14ac:dyDescent="0.25">
      <c r="B2156" s="25" t="s">
        <v>52</v>
      </c>
      <c r="C2156" s="26" t="s">
        <v>53</v>
      </c>
      <c r="D2156" s="18" t="s">
        <v>18</v>
      </c>
      <c r="E2156" s="19">
        <v>6</v>
      </c>
      <c r="F2156" s="25">
        <v>0</v>
      </c>
      <c r="G2156" s="40">
        <v>0</v>
      </c>
      <c r="H2156" s="25">
        <v>0</v>
      </c>
      <c r="I2156" s="25">
        <v>6</v>
      </c>
      <c r="J2156" s="25">
        <v>0</v>
      </c>
      <c r="K2156" s="68">
        <f t="shared" si="247"/>
        <v>6</v>
      </c>
    </row>
    <row r="2157" spans="2:11" x14ac:dyDescent="0.25">
      <c r="B2157" s="25" t="s">
        <v>84</v>
      </c>
      <c r="C2157" s="26" t="s">
        <v>85</v>
      </c>
      <c r="D2157" s="18" t="s">
        <v>18</v>
      </c>
      <c r="E2157" s="19">
        <v>5</v>
      </c>
      <c r="F2157" s="25">
        <v>0</v>
      </c>
      <c r="G2157" s="40">
        <v>0</v>
      </c>
      <c r="H2157" s="25">
        <v>0</v>
      </c>
      <c r="I2157" s="25">
        <v>5</v>
      </c>
      <c r="J2157" s="25">
        <v>0</v>
      </c>
      <c r="K2157" s="68">
        <f t="shared" si="247"/>
        <v>5</v>
      </c>
    </row>
    <row r="2158" spans="2:11" x14ac:dyDescent="0.25">
      <c r="B2158" s="25" t="s">
        <v>379</v>
      </c>
      <c r="C2158" s="26" t="s">
        <v>380</v>
      </c>
      <c r="D2158" s="18" t="s">
        <v>31</v>
      </c>
      <c r="E2158" s="19">
        <v>0</v>
      </c>
      <c r="F2158" s="25">
        <v>0</v>
      </c>
      <c r="G2158" s="40">
        <v>1</v>
      </c>
      <c r="H2158" s="25">
        <v>1</v>
      </c>
      <c r="I2158" s="25">
        <v>0</v>
      </c>
      <c r="J2158" s="25">
        <v>1</v>
      </c>
      <c r="K2158" s="68">
        <f t="shared" si="247"/>
        <v>1</v>
      </c>
    </row>
    <row r="2159" spans="2:11" x14ac:dyDescent="0.25">
      <c r="B2159" s="130" t="s">
        <v>27</v>
      </c>
      <c r="C2159" s="130"/>
      <c r="D2159" s="130"/>
      <c r="E2159" s="33">
        <f>SUM(E2153:E2158)</f>
        <v>46</v>
      </c>
      <c r="F2159" s="33">
        <f t="shared" ref="F2159:K2159" si="248">SUM(F2153:F2158)</f>
        <v>0</v>
      </c>
      <c r="G2159" s="33">
        <f t="shared" si="248"/>
        <v>1</v>
      </c>
      <c r="H2159" s="33">
        <f t="shared" si="248"/>
        <v>1</v>
      </c>
      <c r="I2159" s="33">
        <f t="shared" si="248"/>
        <v>46</v>
      </c>
      <c r="J2159" s="33">
        <f t="shared" si="248"/>
        <v>1</v>
      </c>
      <c r="K2159" s="33">
        <f t="shared" si="248"/>
        <v>47</v>
      </c>
    </row>
    <row r="2160" spans="2:11" x14ac:dyDescent="0.25">
      <c r="B2160" s="133"/>
      <c r="C2160" s="133"/>
      <c r="D2160" s="133"/>
      <c r="E2160" s="133"/>
      <c r="F2160" s="133"/>
      <c r="G2160" s="133"/>
      <c r="H2160" s="133"/>
      <c r="I2160" s="133"/>
      <c r="J2160" s="133"/>
      <c r="K2160" s="133"/>
    </row>
    <row r="2161" spans="2:11" x14ac:dyDescent="0.25">
      <c r="B2161" s="145" t="s">
        <v>58</v>
      </c>
      <c r="C2161" s="145"/>
      <c r="D2161" s="145" t="s">
        <v>2</v>
      </c>
      <c r="E2161" s="145" t="s">
        <v>3</v>
      </c>
      <c r="F2161" s="145"/>
      <c r="G2161" s="145" t="s">
        <v>4</v>
      </c>
      <c r="H2161" s="145"/>
      <c r="I2161" s="145" t="s">
        <v>5</v>
      </c>
      <c r="J2161" s="145"/>
      <c r="K2161" s="145"/>
    </row>
    <row r="2162" spans="2:11" ht="22.5" x14ac:dyDescent="0.25">
      <c r="B2162" s="145"/>
      <c r="C2162" s="145"/>
      <c r="D2162" s="145"/>
      <c r="E2162" s="38" t="s">
        <v>6</v>
      </c>
      <c r="F2162" s="38" t="s">
        <v>7</v>
      </c>
      <c r="G2162" s="38" t="s">
        <v>6</v>
      </c>
      <c r="H2162" s="38" t="s">
        <v>1173</v>
      </c>
      <c r="I2162" s="38" t="s">
        <v>8</v>
      </c>
      <c r="J2162" s="38" t="s">
        <v>9</v>
      </c>
      <c r="K2162" s="38" t="s">
        <v>10</v>
      </c>
    </row>
    <row r="2163" spans="2:11" x14ac:dyDescent="0.25">
      <c r="B2163" s="25" t="s">
        <v>359</v>
      </c>
      <c r="C2163" s="26" t="s">
        <v>360</v>
      </c>
      <c r="D2163" s="18" t="s">
        <v>65</v>
      </c>
      <c r="E2163" s="19">
        <v>1</v>
      </c>
      <c r="F2163" s="25">
        <v>0</v>
      </c>
      <c r="G2163" s="40">
        <v>0</v>
      </c>
      <c r="H2163" s="25">
        <v>0</v>
      </c>
      <c r="I2163" s="25">
        <v>1</v>
      </c>
      <c r="J2163" s="25">
        <v>0</v>
      </c>
      <c r="K2163" s="40">
        <f>I2163+J2163</f>
        <v>1</v>
      </c>
    </row>
    <row r="2164" spans="2:11" x14ac:dyDescent="0.25">
      <c r="B2164" s="25" t="s">
        <v>361</v>
      </c>
      <c r="C2164" s="26" t="s">
        <v>362</v>
      </c>
      <c r="D2164" s="18" t="s">
        <v>65</v>
      </c>
      <c r="E2164" s="19">
        <v>0</v>
      </c>
      <c r="F2164" s="25">
        <v>0</v>
      </c>
      <c r="G2164" s="40">
        <v>1</v>
      </c>
      <c r="H2164" s="25">
        <v>0</v>
      </c>
      <c r="I2164" s="25">
        <v>0</v>
      </c>
      <c r="J2164" s="25">
        <v>1</v>
      </c>
      <c r="K2164" s="68">
        <f t="shared" ref="K2164:K2173" si="249">I2164+J2164</f>
        <v>1</v>
      </c>
    </row>
    <row r="2165" spans="2:11" x14ac:dyDescent="0.25">
      <c r="B2165" s="25" t="s">
        <v>63</v>
      </c>
      <c r="C2165" s="26" t="s">
        <v>64</v>
      </c>
      <c r="D2165" s="18" t="s">
        <v>65</v>
      </c>
      <c r="E2165" s="19">
        <v>4</v>
      </c>
      <c r="F2165" s="25">
        <v>0</v>
      </c>
      <c r="G2165" s="40">
        <v>3</v>
      </c>
      <c r="H2165" s="25">
        <v>0</v>
      </c>
      <c r="I2165" s="25">
        <v>4</v>
      </c>
      <c r="J2165" s="25">
        <v>3</v>
      </c>
      <c r="K2165" s="68">
        <f t="shared" si="249"/>
        <v>7</v>
      </c>
    </row>
    <row r="2166" spans="2:11" x14ac:dyDescent="0.25">
      <c r="B2166" s="25" t="s">
        <v>365</v>
      </c>
      <c r="C2166" s="26" t="s">
        <v>366</v>
      </c>
      <c r="D2166" s="18" t="s">
        <v>65</v>
      </c>
      <c r="E2166" s="19">
        <v>1</v>
      </c>
      <c r="F2166" s="25">
        <v>0</v>
      </c>
      <c r="G2166" s="40">
        <v>0</v>
      </c>
      <c r="H2166" s="25">
        <v>0</v>
      </c>
      <c r="I2166" s="25">
        <v>1</v>
      </c>
      <c r="J2166" s="25">
        <v>0</v>
      </c>
      <c r="K2166" s="68">
        <f t="shared" si="249"/>
        <v>1</v>
      </c>
    </row>
    <row r="2167" spans="2:11" x14ac:dyDescent="0.25">
      <c r="B2167" s="25" t="s">
        <v>68</v>
      </c>
      <c r="C2167" s="26" t="s">
        <v>69</v>
      </c>
      <c r="D2167" s="18" t="s">
        <v>65</v>
      </c>
      <c r="E2167" s="19">
        <v>10</v>
      </c>
      <c r="F2167" s="25">
        <v>0</v>
      </c>
      <c r="G2167" s="40">
        <v>1</v>
      </c>
      <c r="H2167" s="25">
        <v>0</v>
      </c>
      <c r="I2167" s="25">
        <v>10</v>
      </c>
      <c r="J2167" s="25">
        <v>1</v>
      </c>
      <c r="K2167" s="68">
        <f t="shared" si="249"/>
        <v>11</v>
      </c>
    </row>
    <row r="2168" spans="2:11" x14ac:dyDescent="0.25">
      <c r="B2168" s="25" t="s">
        <v>70</v>
      </c>
      <c r="C2168" s="26" t="s">
        <v>71</v>
      </c>
      <c r="D2168" s="18" t="s">
        <v>65</v>
      </c>
      <c r="E2168" s="19">
        <v>1</v>
      </c>
      <c r="F2168" s="25">
        <v>0</v>
      </c>
      <c r="G2168" s="40">
        <v>0</v>
      </c>
      <c r="H2168" s="25">
        <v>0</v>
      </c>
      <c r="I2168" s="25">
        <v>1</v>
      </c>
      <c r="J2168" s="25">
        <v>0</v>
      </c>
      <c r="K2168" s="68">
        <f t="shared" si="249"/>
        <v>1</v>
      </c>
    </row>
    <row r="2169" spans="2:11" x14ac:dyDescent="0.25">
      <c r="B2169" s="25" t="s">
        <v>90</v>
      </c>
      <c r="C2169" s="26" t="s">
        <v>91</v>
      </c>
      <c r="D2169" s="18" t="s">
        <v>65</v>
      </c>
      <c r="E2169" s="19">
        <v>8</v>
      </c>
      <c r="F2169" s="25">
        <v>0</v>
      </c>
      <c r="G2169" s="40">
        <v>0</v>
      </c>
      <c r="H2169" s="25">
        <v>0</v>
      </c>
      <c r="I2169" s="25">
        <v>8</v>
      </c>
      <c r="J2169" s="25">
        <v>0</v>
      </c>
      <c r="K2169" s="68">
        <f t="shared" si="249"/>
        <v>8</v>
      </c>
    </row>
    <row r="2170" spans="2:11" x14ac:dyDescent="0.25">
      <c r="B2170" s="25" t="s">
        <v>74</v>
      </c>
      <c r="C2170" s="26" t="s">
        <v>75</v>
      </c>
      <c r="D2170" s="18" t="s">
        <v>65</v>
      </c>
      <c r="E2170" s="19">
        <v>4</v>
      </c>
      <c r="F2170" s="25">
        <v>0</v>
      </c>
      <c r="G2170" s="40">
        <v>2</v>
      </c>
      <c r="H2170" s="25">
        <v>0</v>
      </c>
      <c r="I2170" s="25">
        <v>4</v>
      </c>
      <c r="J2170" s="25">
        <v>2</v>
      </c>
      <c r="K2170" s="68">
        <f t="shared" si="249"/>
        <v>6</v>
      </c>
    </row>
    <row r="2171" spans="2:11" x14ac:dyDescent="0.25">
      <c r="B2171" s="25" t="s">
        <v>116</v>
      </c>
      <c r="C2171" s="26" t="s">
        <v>117</v>
      </c>
      <c r="D2171" s="18" t="s">
        <v>65</v>
      </c>
      <c r="E2171" s="19">
        <v>22</v>
      </c>
      <c r="F2171" s="25">
        <v>0</v>
      </c>
      <c r="G2171" s="40">
        <v>8</v>
      </c>
      <c r="H2171" s="25">
        <v>0</v>
      </c>
      <c r="I2171" s="25">
        <v>22</v>
      </c>
      <c r="J2171" s="25">
        <v>8</v>
      </c>
      <c r="K2171" s="68">
        <f t="shared" si="249"/>
        <v>30</v>
      </c>
    </row>
    <row r="2172" spans="2:11" x14ac:dyDescent="0.25">
      <c r="B2172" s="25" t="s">
        <v>547</v>
      </c>
      <c r="C2172" s="26" t="s">
        <v>548</v>
      </c>
      <c r="D2172" s="18" t="s">
        <v>65</v>
      </c>
      <c r="E2172" s="19">
        <v>1</v>
      </c>
      <c r="F2172" s="25">
        <v>0</v>
      </c>
      <c r="G2172" s="40">
        <v>0</v>
      </c>
      <c r="H2172" s="25">
        <v>0</v>
      </c>
      <c r="I2172" s="25">
        <v>1</v>
      </c>
      <c r="J2172" s="25">
        <v>0</v>
      </c>
      <c r="K2172" s="68">
        <f t="shared" si="249"/>
        <v>1</v>
      </c>
    </row>
    <row r="2173" spans="2:11" x14ac:dyDescent="0.25">
      <c r="B2173" s="25" t="s">
        <v>373</v>
      </c>
      <c r="C2173" s="26" t="s">
        <v>374</v>
      </c>
      <c r="D2173" s="18" t="s">
        <v>31</v>
      </c>
      <c r="E2173" s="19">
        <v>0</v>
      </c>
      <c r="F2173" s="25">
        <v>0</v>
      </c>
      <c r="G2173" s="40">
        <v>1</v>
      </c>
      <c r="H2173" s="25">
        <v>0</v>
      </c>
      <c r="I2173" s="25">
        <v>0</v>
      </c>
      <c r="J2173" s="25">
        <v>1</v>
      </c>
      <c r="K2173" s="68">
        <f t="shared" si="249"/>
        <v>1</v>
      </c>
    </row>
    <row r="2174" spans="2:11" x14ac:dyDescent="0.25">
      <c r="B2174" s="130" t="s">
        <v>27</v>
      </c>
      <c r="C2174" s="130"/>
      <c r="D2174" s="130"/>
      <c r="E2174" s="33">
        <f>SUM(E2163:E2173)</f>
        <v>52</v>
      </c>
      <c r="F2174" s="33">
        <f t="shared" ref="F2174:K2174" si="250">SUM(F2163:F2173)</f>
        <v>0</v>
      </c>
      <c r="G2174" s="33">
        <f t="shared" si="250"/>
        <v>16</v>
      </c>
      <c r="H2174" s="33">
        <f t="shared" si="250"/>
        <v>0</v>
      </c>
      <c r="I2174" s="33">
        <f t="shared" si="250"/>
        <v>52</v>
      </c>
      <c r="J2174" s="33">
        <f t="shared" si="250"/>
        <v>16</v>
      </c>
      <c r="K2174" s="33">
        <f t="shared" si="250"/>
        <v>68</v>
      </c>
    </row>
    <row r="2175" spans="2:11" x14ac:dyDescent="0.25">
      <c r="B2175" s="133"/>
      <c r="C2175" s="133"/>
      <c r="D2175" s="133"/>
      <c r="E2175" s="133"/>
      <c r="F2175" s="133"/>
      <c r="G2175" s="133"/>
      <c r="H2175" s="133"/>
      <c r="I2175" s="133"/>
      <c r="J2175" s="133"/>
      <c r="K2175" s="133"/>
    </row>
    <row r="2176" spans="2:11" x14ac:dyDescent="0.25">
      <c r="B2176" s="130" t="s">
        <v>82</v>
      </c>
      <c r="C2176" s="130"/>
      <c r="D2176" s="130"/>
      <c r="E2176" s="33">
        <f t="shared" ref="E2176:K2176" si="251">E2174+E2159+E2149</f>
        <v>196</v>
      </c>
      <c r="F2176" s="33">
        <f t="shared" si="251"/>
        <v>52</v>
      </c>
      <c r="G2176" s="33">
        <f t="shared" si="251"/>
        <v>272</v>
      </c>
      <c r="H2176" s="33">
        <f t="shared" si="251"/>
        <v>253</v>
      </c>
      <c r="I2176" s="33">
        <f t="shared" si="251"/>
        <v>196</v>
      </c>
      <c r="J2176" s="33">
        <f t="shared" si="251"/>
        <v>272</v>
      </c>
      <c r="K2176" s="33">
        <f t="shared" si="251"/>
        <v>468</v>
      </c>
    </row>
    <row r="2177" spans="2:11" x14ac:dyDescent="0.25">
      <c r="B2177" s="4"/>
      <c r="C2177" s="4"/>
      <c r="D2177" s="4"/>
      <c r="E2177" s="9"/>
      <c r="F2177" s="4"/>
      <c r="G2177" s="4"/>
      <c r="H2177" s="4"/>
      <c r="I2177" s="4"/>
      <c r="J2177" s="4"/>
      <c r="K2177" s="4"/>
    </row>
    <row r="2178" spans="2:11" x14ac:dyDescent="0.25">
      <c r="B2178" s="4"/>
      <c r="C2178" s="4"/>
      <c r="D2178" s="4"/>
      <c r="E2178" s="9"/>
      <c r="F2178" s="4"/>
      <c r="G2178" s="4"/>
      <c r="H2178" s="4"/>
      <c r="I2178" s="4"/>
      <c r="J2178" s="4"/>
      <c r="K2178" s="4"/>
    </row>
    <row r="2179" spans="2:11" ht="18.75" x14ac:dyDescent="0.25">
      <c r="B2179" s="146" t="s">
        <v>761</v>
      </c>
      <c r="C2179" s="146"/>
      <c r="D2179" s="146"/>
      <c r="E2179" s="146"/>
      <c r="F2179" s="146"/>
      <c r="G2179" s="146"/>
      <c r="H2179" s="146"/>
      <c r="I2179" s="146"/>
      <c r="J2179" s="146"/>
      <c r="K2179" s="146"/>
    </row>
    <row r="2180" spans="2:11" x14ac:dyDescent="0.25">
      <c r="B2180" s="145" t="s">
        <v>1</v>
      </c>
      <c r="C2180" s="145"/>
      <c r="D2180" s="145" t="s">
        <v>2</v>
      </c>
      <c r="E2180" s="145" t="s">
        <v>3</v>
      </c>
      <c r="F2180" s="145"/>
      <c r="G2180" s="145" t="s">
        <v>4</v>
      </c>
      <c r="H2180" s="145"/>
      <c r="I2180" s="145" t="s">
        <v>5</v>
      </c>
      <c r="J2180" s="145"/>
      <c r="K2180" s="145"/>
    </row>
    <row r="2181" spans="2:11" ht="22.5" x14ac:dyDescent="0.25">
      <c r="B2181" s="145"/>
      <c r="C2181" s="145"/>
      <c r="D2181" s="145"/>
      <c r="E2181" s="38" t="s">
        <v>6</v>
      </c>
      <c r="F2181" s="38" t="s">
        <v>7</v>
      </c>
      <c r="G2181" s="38" t="s">
        <v>6</v>
      </c>
      <c r="H2181" s="38" t="s">
        <v>1173</v>
      </c>
      <c r="I2181" s="38" t="s">
        <v>8</v>
      </c>
      <c r="J2181" s="38" t="s">
        <v>9</v>
      </c>
      <c r="K2181" s="38" t="s">
        <v>10</v>
      </c>
    </row>
    <row r="2182" spans="2:11" x14ac:dyDescent="0.25">
      <c r="B2182" s="25" t="s">
        <v>11</v>
      </c>
      <c r="C2182" s="26" t="s">
        <v>12</v>
      </c>
      <c r="D2182" s="18" t="s">
        <v>13</v>
      </c>
      <c r="E2182" s="19">
        <v>0</v>
      </c>
      <c r="F2182" s="25">
        <v>0</v>
      </c>
      <c r="G2182" s="40">
        <v>4</v>
      </c>
      <c r="H2182" s="25">
        <v>4</v>
      </c>
      <c r="I2182" s="25">
        <v>0</v>
      </c>
      <c r="J2182" s="25">
        <v>4</v>
      </c>
      <c r="K2182" s="40">
        <f>J2182+I2182</f>
        <v>4</v>
      </c>
    </row>
    <row r="2183" spans="2:11" x14ac:dyDescent="0.25">
      <c r="B2183" s="25" t="s">
        <v>183</v>
      </c>
      <c r="C2183" s="26" t="s">
        <v>184</v>
      </c>
      <c r="D2183" s="18" t="s">
        <v>13</v>
      </c>
      <c r="E2183" s="19">
        <v>0</v>
      </c>
      <c r="F2183" s="25">
        <v>0</v>
      </c>
      <c r="G2183" s="40">
        <v>4</v>
      </c>
      <c r="H2183" s="25">
        <v>4</v>
      </c>
      <c r="I2183" s="25">
        <v>0</v>
      </c>
      <c r="J2183" s="25">
        <v>4</v>
      </c>
      <c r="K2183" s="68">
        <f t="shared" ref="K2183:K2198" si="252">J2183+I2183</f>
        <v>4</v>
      </c>
    </row>
    <row r="2184" spans="2:11" x14ac:dyDescent="0.25">
      <c r="B2184" s="131" t="s">
        <v>98</v>
      </c>
      <c r="C2184" s="132" t="s">
        <v>99</v>
      </c>
      <c r="D2184" s="18" t="s">
        <v>13</v>
      </c>
      <c r="E2184" s="19">
        <v>0</v>
      </c>
      <c r="F2184" s="25">
        <v>0</v>
      </c>
      <c r="G2184" s="40">
        <v>6</v>
      </c>
      <c r="H2184" s="25">
        <v>0</v>
      </c>
      <c r="I2184" s="25">
        <v>0</v>
      </c>
      <c r="J2184" s="25">
        <v>6</v>
      </c>
      <c r="K2184" s="68">
        <f t="shared" si="252"/>
        <v>6</v>
      </c>
    </row>
    <row r="2185" spans="2:11" x14ac:dyDescent="0.25">
      <c r="B2185" s="131"/>
      <c r="C2185" s="132"/>
      <c r="D2185" s="18" t="s">
        <v>18</v>
      </c>
      <c r="E2185" s="19">
        <v>2</v>
      </c>
      <c r="F2185" s="25">
        <v>2</v>
      </c>
      <c r="G2185" s="40">
        <v>0</v>
      </c>
      <c r="H2185" s="25">
        <v>0</v>
      </c>
      <c r="I2185" s="25">
        <v>2</v>
      </c>
      <c r="J2185" s="25">
        <v>0</v>
      </c>
      <c r="K2185" s="68">
        <f t="shared" si="252"/>
        <v>2</v>
      </c>
    </row>
    <row r="2186" spans="2:11" x14ac:dyDescent="0.25">
      <c r="B2186" s="25" t="s">
        <v>376</v>
      </c>
      <c r="C2186" s="26" t="s">
        <v>377</v>
      </c>
      <c r="D2186" s="18" t="s">
        <v>13</v>
      </c>
      <c r="E2186" s="19">
        <v>0</v>
      </c>
      <c r="F2186" s="25">
        <v>0</v>
      </c>
      <c r="G2186" s="40">
        <v>7</v>
      </c>
      <c r="H2186" s="25">
        <v>0</v>
      </c>
      <c r="I2186" s="25">
        <v>0</v>
      </c>
      <c r="J2186" s="25">
        <v>7</v>
      </c>
      <c r="K2186" s="68">
        <f t="shared" si="252"/>
        <v>7</v>
      </c>
    </row>
    <row r="2187" spans="2:11" x14ac:dyDescent="0.25">
      <c r="B2187" s="25" t="s">
        <v>703</v>
      </c>
      <c r="C2187" s="26" t="s">
        <v>704</v>
      </c>
      <c r="D2187" s="18" t="s">
        <v>13</v>
      </c>
      <c r="E2187" s="19">
        <v>5</v>
      </c>
      <c r="F2187" s="25">
        <v>0</v>
      </c>
      <c r="G2187" s="40">
        <v>0</v>
      </c>
      <c r="H2187" s="25">
        <v>0</v>
      </c>
      <c r="I2187" s="25">
        <v>5</v>
      </c>
      <c r="J2187" s="25">
        <v>0</v>
      </c>
      <c r="K2187" s="68">
        <f t="shared" si="252"/>
        <v>5</v>
      </c>
    </row>
    <row r="2188" spans="2:11" x14ac:dyDescent="0.25">
      <c r="B2188" s="25" t="s">
        <v>705</v>
      </c>
      <c r="C2188" s="26" t="s">
        <v>706</v>
      </c>
      <c r="D2188" s="18" t="s">
        <v>13</v>
      </c>
      <c r="E2188" s="19">
        <v>7</v>
      </c>
      <c r="F2188" s="25">
        <v>0</v>
      </c>
      <c r="G2188" s="40">
        <v>0</v>
      </c>
      <c r="H2188" s="25">
        <v>0</v>
      </c>
      <c r="I2188" s="25">
        <v>7</v>
      </c>
      <c r="J2188" s="25">
        <v>0</v>
      </c>
      <c r="K2188" s="68">
        <f t="shared" si="252"/>
        <v>7</v>
      </c>
    </row>
    <row r="2189" spans="2:11" x14ac:dyDescent="0.25">
      <c r="B2189" s="25" t="s">
        <v>100</v>
      </c>
      <c r="C2189" s="26" t="s">
        <v>101</v>
      </c>
      <c r="D2189" s="18" t="s">
        <v>18</v>
      </c>
      <c r="E2189" s="19">
        <v>5</v>
      </c>
      <c r="F2189" s="25">
        <v>5</v>
      </c>
      <c r="G2189" s="40">
        <v>0</v>
      </c>
      <c r="H2189" s="25">
        <v>0</v>
      </c>
      <c r="I2189" s="25">
        <v>5</v>
      </c>
      <c r="J2189" s="25">
        <v>0</v>
      </c>
      <c r="K2189" s="68">
        <f t="shared" si="252"/>
        <v>5</v>
      </c>
    </row>
    <row r="2190" spans="2:11" x14ac:dyDescent="0.25">
      <c r="B2190" s="25" t="s">
        <v>14</v>
      </c>
      <c r="C2190" s="26" t="s">
        <v>15</v>
      </c>
      <c r="D2190" s="18" t="s">
        <v>18</v>
      </c>
      <c r="E2190" s="19">
        <v>1</v>
      </c>
      <c r="F2190" s="25">
        <v>1</v>
      </c>
      <c r="G2190" s="40">
        <v>0</v>
      </c>
      <c r="H2190" s="25">
        <v>0</v>
      </c>
      <c r="I2190" s="25">
        <v>1</v>
      </c>
      <c r="J2190" s="25">
        <v>0</v>
      </c>
      <c r="K2190" s="68">
        <f t="shared" si="252"/>
        <v>1</v>
      </c>
    </row>
    <row r="2191" spans="2:11" x14ac:dyDescent="0.25">
      <c r="B2191" s="131" t="s">
        <v>16</v>
      </c>
      <c r="C2191" s="132" t="s">
        <v>17</v>
      </c>
      <c r="D2191" s="18" t="s">
        <v>13</v>
      </c>
      <c r="E2191" s="19">
        <v>1</v>
      </c>
      <c r="F2191" s="25">
        <v>1</v>
      </c>
      <c r="G2191" s="40">
        <v>0</v>
      </c>
      <c r="H2191" s="25">
        <v>0</v>
      </c>
      <c r="I2191" s="25">
        <v>1</v>
      </c>
      <c r="J2191" s="25">
        <v>0</v>
      </c>
      <c r="K2191" s="68">
        <f t="shared" si="252"/>
        <v>1</v>
      </c>
    </row>
    <row r="2192" spans="2:11" x14ac:dyDescent="0.25">
      <c r="B2192" s="131"/>
      <c r="C2192" s="132"/>
      <c r="D2192" s="18" t="s">
        <v>18</v>
      </c>
      <c r="E2192" s="19">
        <v>4</v>
      </c>
      <c r="F2192" s="25">
        <v>4</v>
      </c>
      <c r="G2192" s="40">
        <v>0</v>
      </c>
      <c r="H2192" s="25">
        <v>0</v>
      </c>
      <c r="I2192" s="25">
        <v>4</v>
      </c>
      <c r="J2192" s="25">
        <v>0</v>
      </c>
      <c r="K2192" s="68">
        <f t="shared" si="252"/>
        <v>4</v>
      </c>
    </row>
    <row r="2193" spans="2:11" x14ac:dyDescent="0.25">
      <c r="B2193" s="25" t="s">
        <v>175</v>
      </c>
      <c r="C2193" s="26" t="s">
        <v>176</v>
      </c>
      <c r="D2193" s="18" t="s">
        <v>13</v>
      </c>
      <c r="E2193" s="19">
        <v>0</v>
      </c>
      <c r="F2193" s="25">
        <v>0</v>
      </c>
      <c r="G2193" s="40">
        <v>2</v>
      </c>
      <c r="H2193" s="25">
        <v>2</v>
      </c>
      <c r="I2193" s="25">
        <v>0</v>
      </c>
      <c r="J2193" s="25">
        <v>2</v>
      </c>
      <c r="K2193" s="68">
        <f t="shared" si="252"/>
        <v>2</v>
      </c>
    </row>
    <row r="2194" spans="2:11" x14ac:dyDescent="0.25">
      <c r="B2194" s="25" t="s">
        <v>19</v>
      </c>
      <c r="C2194" s="26" t="s">
        <v>20</v>
      </c>
      <c r="D2194" s="18" t="s">
        <v>13</v>
      </c>
      <c r="E2194" s="19">
        <v>29</v>
      </c>
      <c r="F2194" s="25">
        <v>0</v>
      </c>
      <c r="G2194" s="40">
        <v>11</v>
      </c>
      <c r="H2194" s="25">
        <v>2</v>
      </c>
      <c r="I2194" s="25">
        <v>29</v>
      </c>
      <c r="J2194" s="25">
        <v>11</v>
      </c>
      <c r="K2194" s="68">
        <f t="shared" si="252"/>
        <v>40</v>
      </c>
    </row>
    <row r="2195" spans="2:11" x14ac:dyDescent="0.25">
      <c r="B2195" s="131" t="s">
        <v>21</v>
      </c>
      <c r="C2195" s="132" t="s">
        <v>22</v>
      </c>
      <c r="D2195" s="18" t="s">
        <v>13</v>
      </c>
      <c r="E2195" s="19">
        <v>38</v>
      </c>
      <c r="F2195" s="25">
        <v>0</v>
      </c>
      <c r="G2195" s="40">
        <v>19</v>
      </c>
      <c r="H2195" s="25">
        <v>3</v>
      </c>
      <c r="I2195" s="25">
        <v>38</v>
      </c>
      <c r="J2195" s="25">
        <v>19</v>
      </c>
      <c r="K2195" s="68">
        <f t="shared" si="252"/>
        <v>57</v>
      </c>
    </row>
    <row r="2196" spans="2:11" x14ac:dyDescent="0.25">
      <c r="B2196" s="131"/>
      <c r="C2196" s="132"/>
      <c r="D2196" s="18" t="s">
        <v>18</v>
      </c>
      <c r="E2196" s="19">
        <v>6</v>
      </c>
      <c r="F2196" s="25">
        <v>6</v>
      </c>
      <c r="G2196" s="40">
        <v>0</v>
      </c>
      <c r="H2196" s="25">
        <v>0</v>
      </c>
      <c r="I2196" s="25">
        <v>6</v>
      </c>
      <c r="J2196" s="25">
        <v>0</v>
      </c>
      <c r="K2196" s="68">
        <f t="shared" si="252"/>
        <v>6</v>
      </c>
    </row>
    <row r="2197" spans="2:11" x14ac:dyDescent="0.25">
      <c r="B2197" s="25" t="s">
        <v>23</v>
      </c>
      <c r="C2197" s="26" t="s">
        <v>24</v>
      </c>
      <c r="D2197" s="18" t="s">
        <v>13</v>
      </c>
      <c r="E2197" s="19">
        <v>1</v>
      </c>
      <c r="F2197" s="25">
        <v>0</v>
      </c>
      <c r="G2197" s="40">
        <v>1</v>
      </c>
      <c r="H2197" s="25">
        <v>0</v>
      </c>
      <c r="I2197" s="25">
        <v>1</v>
      </c>
      <c r="J2197" s="25">
        <v>1</v>
      </c>
      <c r="K2197" s="68">
        <f t="shared" si="252"/>
        <v>2</v>
      </c>
    </row>
    <row r="2198" spans="2:11" x14ac:dyDescent="0.25">
      <c r="B2198" s="25" t="s">
        <v>25</v>
      </c>
      <c r="C2198" s="26" t="s">
        <v>26</v>
      </c>
      <c r="D2198" s="18" t="s">
        <v>18</v>
      </c>
      <c r="E2198" s="19">
        <v>5</v>
      </c>
      <c r="F2198" s="25">
        <v>5</v>
      </c>
      <c r="G2198" s="40">
        <v>0</v>
      </c>
      <c r="H2198" s="25">
        <v>0</v>
      </c>
      <c r="I2198" s="25">
        <v>5</v>
      </c>
      <c r="J2198" s="25">
        <v>0</v>
      </c>
      <c r="K2198" s="68">
        <f t="shared" si="252"/>
        <v>5</v>
      </c>
    </row>
    <row r="2199" spans="2:11" x14ac:dyDescent="0.25">
      <c r="B2199" s="130" t="s">
        <v>27</v>
      </c>
      <c r="C2199" s="130"/>
      <c r="D2199" s="130"/>
      <c r="E2199" s="33">
        <f>SUM(E2182:E2198)</f>
        <v>104</v>
      </c>
      <c r="F2199" s="33">
        <f t="shared" ref="F2199:K2199" si="253">SUM(F2182:F2198)</f>
        <v>24</v>
      </c>
      <c r="G2199" s="33">
        <f t="shared" si="253"/>
        <v>54</v>
      </c>
      <c r="H2199" s="33">
        <f t="shared" si="253"/>
        <v>15</v>
      </c>
      <c r="I2199" s="33">
        <f t="shared" si="253"/>
        <v>104</v>
      </c>
      <c r="J2199" s="33">
        <f t="shared" si="253"/>
        <v>54</v>
      </c>
      <c r="K2199" s="33">
        <f t="shared" si="253"/>
        <v>158</v>
      </c>
    </row>
    <row r="2200" spans="2:11" x14ac:dyDescent="0.25">
      <c r="B2200" s="133"/>
      <c r="C2200" s="133"/>
      <c r="D2200" s="133"/>
      <c r="E2200" s="133"/>
      <c r="F2200" s="133"/>
      <c r="G2200" s="133"/>
      <c r="H2200" s="133"/>
      <c r="I2200" s="133"/>
      <c r="J2200" s="133"/>
      <c r="K2200" s="133"/>
    </row>
    <row r="2201" spans="2:11" x14ac:dyDescent="0.25">
      <c r="B2201" s="145" t="s">
        <v>28</v>
      </c>
      <c r="C2201" s="145"/>
      <c r="D2201" s="145" t="s">
        <v>2</v>
      </c>
      <c r="E2201" s="145" t="s">
        <v>3</v>
      </c>
      <c r="F2201" s="145"/>
      <c r="G2201" s="145" t="s">
        <v>4</v>
      </c>
      <c r="H2201" s="145"/>
      <c r="I2201" s="145" t="s">
        <v>5</v>
      </c>
      <c r="J2201" s="145"/>
      <c r="K2201" s="145"/>
    </row>
    <row r="2202" spans="2:11" ht="22.5" x14ac:dyDescent="0.25">
      <c r="B2202" s="145"/>
      <c r="C2202" s="145"/>
      <c r="D2202" s="145"/>
      <c r="E2202" s="38" t="s">
        <v>6</v>
      </c>
      <c r="F2202" s="38" t="s">
        <v>7</v>
      </c>
      <c r="G2202" s="38" t="s">
        <v>6</v>
      </c>
      <c r="H2202" s="38" t="s">
        <v>1173</v>
      </c>
      <c r="I2202" s="38" t="s">
        <v>8</v>
      </c>
      <c r="J2202" s="38" t="s">
        <v>9</v>
      </c>
      <c r="K2202" s="38" t="s">
        <v>10</v>
      </c>
    </row>
    <row r="2203" spans="2:11" x14ac:dyDescent="0.25">
      <c r="B2203" s="25" t="s">
        <v>29</v>
      </c>
      <c r="C2203" s="26" t="s">
        <v>30</v>
      </c>
      <c r="D2203" s="18" t="s">
        <v>31</v>
      </c>
      <c r="E2203" s="19">
        <v>2</v>
      </c>
      <c r="F2203" s="25">
        <v>0</v>
      </c>
      <c r="G2203" s="40">
        <v>0</v>
      </c>
      <c r="H2203" s="25">
        <v>0</v>
      </c>
      <c r="I2203" s="25">
        <v>2</v>
      </c>
      <c r="J2203" s="25">
        <v>0</v>
      </c>
      <c r="K2203" s="40">
        <f>J2203+I2203</f>
        <v>2</v>
      </c>
    </row>
    <row r="2204" spans="2:11" x14ac:dyDescent="0.25">
      <c r="B2204" s="25" t="s">
        <v>32</v>
      </c>
      <c r="C2204" s="26" t="s">
        <v>33</v>
      </c>
      <c r="D2204" s="18" t="s">
        <v>31</v>
      </c>
      <c r="E2204" s="19">
        <v>2</v>
      </c>
      <c r="F2204" s="25">
        <v>0</v>
      </c>
      <c r="G2204" s="40">
        <v>0</v>
      </c>
      <c r="H2204" s="25">
        <v>0</v>
      </c>
      <c r="I2204" s="25">
        <v>2</v>
      </c>
      <c r="J2204" s="25">
        <v>0</v>
      </c>
      <c r="K2204" s="68">
        <f t="shared" ref="K2204:K2213" si="254">J2204+I2204</f>
        <v>2</v>
      </c>
    </row>
    <row r="2205" spans="2:11" x14ac:dyDescent="0.25">
      <c r="B2205" s="25" t="s">
        <v>34</v>
      </c>
      <c r="C2205" s="26" t="s">
        <v>35</v>
      </c>
      <c r="D2205" s="18" t="s">
        <v>31</v>
      </c>
      <c r="E2205" s="19">
        <v>15</v>
      </c>
      <c r="F2205" s="25">
        <v>0</v>
      </c>
      <c r="G2205" s="40">
        <v>1</v>
      </c>
      <c r="H2205" s="25">
        <v>0</v>
      </c>
      <c r="I2205" s="25">
        <v>15</v>
      </c>
      <c r="J2205" s="25">
        <v>1</v>
      </c>
      <c r="K2205" s="68">
        <f t="shared" si="254"/>
        <v>16</v>
      </c>
    </row>
    <row r="2206" spans="2:11" x14ac:dyDescent="0.25">
      <c r="B2206" s="25" t="s">
        <v>38</v>
      </c>
      <c r="C2206" s="26" t="s">
        <v>39</v>
      </c>
      <c r="D2206" s="18" t="s">
        <v>31</v>
      </c>
      <c r="E2206" s="19">
        <v>12</v>
      </c>
      <c r="F2206" s="25">
        <v>0</v>
      </c>
      <c r="G2206" s="40">
        <v>0</v>
      </c>
      <c r="H2206" s="25">
        <v>0</v>
      </c>
      <c r="I2206" s="25">
        <v>12</v>
      </c>
      <c r="J2206" s="25">
        <v>0</v>
      </c>
      <c r="K2206" s="68">
        <f t="shared" si="254"/>
        <v>12</v>
      </c>
    </row>
    <row r="2207" spans="2:11" x14ac:dyDescent="0.25">
      <c r="B2207" s="25" t="s">
        <v>42</v>
      </c>
      <c r="C2207" s="26" t="s">
        <v>43</v>
      </c>
      <c r="D2207" s="18" t="s">
        <v>31</v>
      </c>
      <c r="E2207" s="19">
        <v>6</v>
      </c>
      <c r="F2207" s="25">
        <v>0</v>
      </c>
      <c r="G2207" s="40">
        <v>0</v>
      </c>
      <c r="H2207" s="25">
        <v>0</v>
      </c>
      <c r="I2207" s="25">
        <v>6</v>
      </c>
      <c r="J2207" s="25">
        <v>0</v>
      </c>
      <c r="K2207" s="68">
        <f t="shared" si="254"/>
        <v>6</v>
      </c>
    </row>
    <row r="2208" spans="2:11" x14ac:dyDescent="0.25">
      <c r="B2208" s="25" t="s">
        <v>46</v>
      </c>
      <c r="C2208" s="26" t="s">
        <v>47</v>
      </c>
      <c r="D2208" s="18" t="s">
        <v>31</v>
      </c>
      <c r="E2208" s="19">
        <v>6</v>
      </c>
      <c r="F2208" s="25">
        <v>0</v>
      </c>
      <c r="G2208" s="40">
        <v>0</v>
      </c>
      <c r="H2208" s="25">
        <v>0</v>
      </c>
      <c r="I2208" s="25">
        <v>6</v>
      </c>
      <c r="J2208" s="25">
        <v>0</v>
      </c>
      <c r="K2208" s="68">
        <f t="shared" si="254"/>
        <v>6</v>
      </c>
    </row>
    <row r="2209" spans="2:11" x14ac:dyDescent="0.25">
      <c r="B2209" s="25" t="s">
        <v>48</v>
      </c>
      <c r="C2209" s="26" t="s">
        <v>49</v>
      </c>
      <c r="D2209" s="18" t="s">
        <v>31</v>
      </c>
      <c r="E2209" s="19">
        <v>1</v>
      </c>
      <c r="F2209" s="25">
        <v>0</v>
      </c>
      <c r="G2209" s="40">
        <v>1</v>
      </c>
      <c r="H2209" s="25">
        <v>0</v>
      </c>
      <c r="I2209" s="25">
        <v>1</v>
      </c>
      <c r="J2209" s="25">
        <v>1</v>
      </c>
      <c r="K2209" s="68">
        <f t="shared" si="254"/>
        <v>2</v>
      </c>
    </row>
    <row r="2210" spans="2:11" x14ac:dyDescent="0.25">
      <c r="B2210" s="25" t="s">
        <v>50</v>
      </c>
      <c r="C2210" s="26" t="s">
        <v>51</v>
      </c>
      <c r="D2210" s="18" t="s">
        <v>31</v>
      </c>
      <c r="E2210" s="19">
        <v>13</v>
      </c>
      <c r="F2210" s="25">
        <v>0</v>
      </c>
      <c r="G2210" s="40">
        <v>1</v>
      </c>
      <c r="H2210" s="25">
        <v>0</v>
      </c>
      <c r="I2210" s="25">
        <v>13</v>
      </c>
      <c r="J2210" s="25">
        <v>1</v>
      </c>
      <c r="K2210" s="68">
        <f t="shared" si="254"/>
        <v>14</v>
      </c>
    </row>
    <row r="2211" spans="2:11" x14ac:dyDescent="0.25">
      <c r="B2211" s="25" t="s">
        <v>52</v>
      </c>
      <c r="C2211" s="26" t="s">
        <v>53</v>
      </c>
      <c r="D2211" s="18" t="s">
        <v>31</v>
      </c>
      <c r="E2211" s="19">
        <v>19</v>
      </c>
      <c r="F2211" s="25">
        <v>0</v>
      </c>
      <c r="G2211" s="40">
        <v>1</v>
      </c>
      <c r="H2211" s="25">
        <v>0</v>
      </c>
      <c r="I2211" s="25">
        <v>19</v>
      </c>
      <c r="J2211" s="25">
        <v>1</v>
      </c>
      <c r="K2211" s="68">
        <f t="shared" si="254"/>
        <v>20</v>
      </c>
    </row>
    <row r="2212" spans="2:11" x14ac:dyDescent="0.25">
      <c r="B2212" s="25" t="s">
        <v>54</v>
      </c>
      <c r="C2212" s="26" t="s">
        <v>55</v>
      </c>
      <c r="D2212" s="18" t="s">
        <v>31</v>
      </c>
      <c r="E2212" s="19">
        <v>17</v>
      </c>
      <c r="F2212" s="25">
        <v>0</v>
      </c>
      <c r="G2212" s="40">
        <v>0</v>
      </c>
      <c r="H2212" s="25">
        <v>0</v>
      </c>
      <c r="I2212" s="25">
        <v>17</v>
      </c>
      <c r="J2212" s="25">
        <v>0</v>
      </c>
      <c r="K2212" s="68">
        <f t="shared" si="254"/>
        <v>17</v>
      </c>
    </row>
    <row r="2213" spans="2:11" x14ac:dyDescent="0.25">
      <c r="B2213" s="25" t="s">
        <v>56</v>
      </c>
      <c r="C2213" s="26" t="s">
        <v>57</v>
      </c>
      <c r="D2213" s="18" t="s">
        <v>31</v>
      </c>
      <c r="E2213" s="19">
        <v>2</v>
      </c>
      <c r="F2213" s="25">
        <v>0</v>
      </c>
      <c r="G2213" s="40">
        <v>0</v>
      </c>
      <c r="H2213" s="25">
        <v>0</v>
      </c>
      <c r="I2213" s="25">
        <v>2</v>
      </c>
      <c r="J2213" s="25">
        <v>0</v>
      </c>
      <c r="K2213" s="68">
        <f t="shared" si="254"/>
        <v>2</v>
      </c>
    </row>
    <row r="2214" spans="2:11" x14ac:dyDescent="0.25">
      <c r="B2214" s="130" t="s">
        <v>27</v>
      </c>
      <c r="C2214" s="130"/>
      <c r="D2214" s="130"/>
      <c r="E2214" s="33">
        <f>SUM(E2203:E2213)</f>
        <v>95</v>
      </c>
      <c r="F2214" s="33">
        <f t="shared" ref="F2214:K2214" si="255">SUM(F2203:F2213)</f>
        <v>0</v>
      </c>
      <c r="G2214" s="33">
        <f t="shared" si="255"/>
        <v>4</v>
      </c>
      <c r="H2214" s="33">
        <f t="shared" si="255"/>
        <v>0</v>
      </c>
      <c r="I2214" s="33">
        <f t="shared" si="255"/>
        <v>95</v>
      </c>
      <c r="J2214" s="33">
        <f t="shared" si="255"/>
        <v>4</v>
      </c>
      <c r="K2214" s="33">
        <f t="shared" si="255"/>
        <v>99</v>
      </c>
    </row>
    <row r="2215" spans="2:11" x14ac:dyDescent="0.25">
      <c r="B2215" s="133"/>
      <c r="C2215" s="133"/>
      <c r="D2215" s="133"/>
      <c r="E2215" s="133"/>
      <c r="F2215" s="133"/>
      <c r="G2215" s="133"/>
      <c r="H2215" s="133"/>
      <c r="I2215" s="133"/>
      <c r="J2215" s="133"/>
      <c r="K2215" s="133"/>
    </row>
    <row r="2216" spans="2:11" x14ac:dyDescent="0.25">
      <c r="B2216" s="145" t="s">
        <v>58</v>
      </c>
      <c r="C2216" s="145"/>
      <c r="D2216" s="145" t="s">
        <v>2</v>
      </c>
      <c r="E2216" s="145" t="s">
        <v>3</v>
      </c>
      <c r="F2216" s="145"/>
      <c r="G2216" s="145" t="s">
        <v>4</v>
      </c>
      <c r="H2216" s="145"/>
      <c r="I2216" s="145" t="s">
        <v>5</v>
      </c>
      <c r="J2216" s="145"/>
      <c r="K2216" s="145"/>
    </row>
    <row r="2217" spans="2:11" ht="22.5" x14ac:dyDescent="0.25">
      <c r="B2217" s="145"/>
      <c r="C2217" s="145"/>
      <c r="D2217" s="145"/>
      <c r="E2217" s="38" t="s">
        <v>6</v>
      </c>
      <c r="F2217" s="38" t="s">
        <v>7</v>
      </c>
      <c r="G2217" s="38" t="s">
        <v>6</v>
      </c>
      <c r="H2217" s="38" t="s">
        <v>1173</v>
      </c>
      <c r="I2217" s="38" t="s">
        <v>8</v>
      </c>
      <c r="J2217" s="38" t="s">
        <v>9</v>
      </c>
      <c r="K2217" s="38" t="s">
        <v>10</v>
      </c>
    </row>
    <row r="2218" spans="2:11" x14ac:dyDescent="0.25">
      <c r="B2218" s="25" t="s">
        <v>61</v>
      </c>
      <c r="C2218" s="26" t="s">
        <v>62</v>
      </c>
      <c r="D2218" s="18" t="s">
        <v>31</v>
      </c>
      <c r="E2218" s="19">
        <v>1</v>
      </c>
      <c r="F2218" s="25">
        <v>0</v>
      </c>
      <c r="G2218" s="40">
        <v>0</v>
      </c>
      <c r="H2218" s="25">
        <v>0</v>
      </c>
      <c r="I2218" s="25">
        <v>1</v>
      </c>
      <c r="J2218" s="25">
        <v>0</v>
      </c>
      <c r="K2218" s="40">
        <f>J2218+I2218</f>
        <v>1</v>
      </c>
    </row>
    <row r="2219" spans="2:11" x14ac:dyDescent="0.25">
      <c r="B2219" s="25" t="s">
        <v>63</v>
      </c>
      <c r="C2219" s="26" t="s">
        <v>64</v>
      </c>
      <c r="D2219" s="18" t="s">
        <v>31</v>
      </c>
      <c r="E2219" s="19">
        <v>0</v>
      </c>
      <c r="F2219" s="25">
        <v>0</v>
      </c>
      <c r="G2219" s="40">
        <v>1</v>
      </c>
      <c r="H2219" s="25">
        <v>0</v>
      </c>
      <c r="I2219" s="25">
        <v>0</v>
      </c>
      <c r="J2219" s="25">
        <v>1</v>
      </c>
      <c r="K2219" s="68">
        <f t="shared" ref="K2219:K2228" si="256">J2219+I2219</f>
        <v>1</v>
      </c>
    </row>
    <row r="2220" spans="2:11" x14ac:dyDescent="0.25">
      <c r="B2220" s="25" t="s">
        <v>66</v>
      </c>
      <c r="C2220" s="26" t="s">
        <v>67</v>
      </c>
      <c r="D2220" s="18" t="s">
        <v>31</v>
      </c>
      <c r="E2220" s="19">
        <v>4</v>
      </c>
      <c r="F2220" s="25">
        <v>0</v>
      </c>
      <c r="G2220" s="40">
        <v>0</v>
      </c>
      <c r="H2220" s="25">
        <v>0</v>
      </c>
      <c r="I2220" s="25">
        <v>4</v>
      </c>
      <c r="J2220" s="25">
        <v>0</v>
      </c>
      <c r="K2220" s="68">
        <f t="shared" si="256"/>
        <v>4</v>
      </c>
    </row>
    <row r="2221" spans="2:11" x14ac:dyDescent="0.25">
      <c r="B2221" s="25" t="s">
        <v>68</v>
      </c>
      <c r="C2221" s="26" t="s">
        <v>69</v>
      </c>
      <c r="D2221" s="18" t="s">
        <v>31</v>
      </c>
      <c r="E2221" s="19">
        <v>4</v>
      </c>
      <c r="F2221" s="25">
        <v>0</v>
      </c>
      <c r="G2221" s="40">
        <v>0</v>
      </c>
      <c r="H2221" s="25">
        <v>0</v>
      </c>
      <c r="I2221" s="25">
        <v>4</v>
      </c>
      <c r="J2221" s="25">
        <v>0</v>
      </c>
      <c r="K2221" s="68">
        <f t="shared" si="256"/>
        <v>4</v>
      </c>
    </row>
    <row r="2222" spans="2:11" x14ac:dyDescent="0.25">
      <c r="B2222" s="25" t="s">
        <v>70</v>
      </c>
      <c r="C2222" s="26" t="s">
        <v>71</v>
      </c>
      <c r="D2222" s="18" t="s">
        <v>31</v>
      </c>
      <c r="E2222" s="19">
        <v>3</v>
      </c>
      <c r="F2222" s="25">
        <v>0</v>
      </c>
      <c r="G2222" s="40">
        <v>0</v>
      </c>
      <c r="H2222" s="25">
        <v>0</v>
      </c>
      <c r="I2222" s="25">
        <v>3</v>
      </c>
      <c r="J2222" s="25">
        <v>0</v>
      </c>
      <c r="K2222" s="68">
        <f t="shared" si="256"/>
        <v>3</v>
      </c>
    </row>
    <row r="2223" spans="2:11" x14ac:dyDescent="0.25">
      <c r="B2223" s="25" t="s">
        <v>90</v>
      </c>
      <c r="C2223" s="26" t="s">
        <v>91</v>
      </c>
      <c r="D2223" s="18" t="s">
        <v>31</v>
      </c>
      <c r="E2223" s="19">
        <v>1</v>
      </c>
      <c r="F2223" s="25">
        <v>0</v>
      </c>
      <c r="G2223" s="40">
        <v>0</v>
      </c>
      <c r="H2223" s="25">
        <v>0</v>
      </c>
      <c r="I2223" s="25">
        <v>1</v>
      </c>
      <c r="J2223" s="25">
        <v>0</v>
      </c>
      <c r="K2223" s="68">
        <f t="shared" si="256"/>
        <v>1</v>
      </c>
    </row>
    <row r="2224" spans="2:11" x14ac:dyDescent="0.25">
      <c r="B2224" s="25" t="s">
        <v>74</v>
      </c>
      <c r="C2224" s="26" t="s">
        <v>75</v>
      </c>
      <c r="D2224" s="18" t="s">
        <v>31</v>
      </c>
      <c r="E2224" s="19">
        <v>11</v>
      </c>
      <c r="F2224" s="25">
        <v>0</v>
      </c>
      <c r="G2224" s="40">
        <v>1</v>
      </c>
      <c r="H2224" s="25">
        <v>0</v>
      </c>
      <c r="I2224" s="25">
        <v>11</v>
      </c>
      <c r="J2224" s="25">
        <v>1</v>
      </c>
      <c r="K2224" s="68">
        <f t="shared" si="256"/>
        <v>12</v>
      </c>
    </row>
    <row r="2225" spans="2:11" x14ac:dyDescent="0.25">
      <c r="B2225" s="25" t="s">
        <v>76</v>
      </c>
      <c r="C2225" s="26" t="s">
        <v>77</v>
      </c>
      <c r="D2225" s="18" t="s">
        <v>31</v>
      </c>
      <c r="E2225" s="19">
        <v>9</v>
      </c>
      <c r="F2225" s="25">
        <v>0</v>
      </c>
      <c r="G2225" s="40">
        <v>0</v>
      </c>
      <c r="H2225" s="25">
        <v>0</v>
      </c>
      <c r="I2225" s="25">
        <v>9</v>
      </c>
      <c r="J2225" s="25">
        <v>0</v>
      </c>
      <c r="K2225" s="68">
        <f t="shared" si="256"/>
        <v>9</v>
      </c>
    </row>
    <row r="2226" spans="2:11" x14ac:dyDescent="0.25">
      <c r="B2226" s="25" t="s">
        <v>116</v>
      </c>
      <c r="C2226" s="26" t="s">
        <v>117</v>
      </c>
      <c r="D2226" s="18" t="s">
        <v>65</v>
      </c>
      <c r="E2226" s="19">
        <v>1</v>
      </c>
      <c r="F2226" s="25">
        <v>1</v>
      </c>
      <c r="G2226" s="40">
        <v>0</v>
      </c>
      <c r="H2226" s="25">
        <v>0</v>
      </c>
      <c r="I2226" s="25">
        <v>1</v>
      </c>
      <c r="J2226" s="25">
        <v>0</v>
      </c>
      <c r="K2226" s="68">
        <f t="shared" si="256"/>
        <v>1</v>
      </c>
    </row>
    <row r="2227" spans="2:11" x14ac:dyDescent="0.25">
      <c r="B2227" s="25" t="s">
        <v>78</v>
      </c>
      <c r="C2227" s="26" t="s">
        <v>79</v>
      </c>
      <c r="D2227" s="18" t="s">
        <v>31</v>
      </c>
      <c r="E2227" s="19">
        <v>1</v>
      </c>
      <c r="F2227" s="25">
        <v>0</v>
      </c>
      <c r="G2227" s="40">
        <v>0</v>
      </c>
      <c r="H2227" s="25">
        <v>0</v>
      </c>
      <c r="I2227" s="25">
        <v>1</v>
      </c>
      <c r="J2227" s="25">
        <v>0</v>
      </c>
      <c r="K2227" s="68">
        <f t="shared" si="256"/>
        <v>1</v>
      </c>
    </row>
    <row r="2228" spans="2:11" x14ac:dyDescent="0.25">
      <c r="B2228" s="25" t="s">
        <v>80</v>
      </c>
      <c r="C2228" s="26" t="s">
        <v>81</v>
      </c>
      <c r="D2228" s="18" t="s">
        <v>31</v>
      </c>
      <c r="E2228" s="19">
        <v>1</v>
      </c>
      <c r="F2228" s="25">
        <v>0</v>
      </c>
      <c r="G2228" s="40">
        <v>0</v>
      </c>
      <c r="H2228" s="25">
        <v>0</v>
      </c>
      <c r="I2228" s="25">
        <v>1</v>
      </c>
      <c r="J2228" s="25">
        <v>0</v>
      </c>
      <c r="K2228" s="68">
        <f t="shared" si="256"/>
        <v>1</v>
      </c>
    </row>
    <row r="2229" spans="2:11" x14ac:dyDescent="0.25">
      <c r="B2229" s="130" t="s">
        <v>27</v>
      </c>
      <c r="C2229" s="130"/>
      <c r="D2229" s="130"/>
      <c r="E2229" s="33">
        <f>SUM(E2218:E2228)</f>
        <v>36</v>
      </c>
      <c r="F2229" s="33">
        <f t="shared" ref="F2229:K2229" si="257">SUM(F2218:F2228)</f>
        <v>1</v>
      </c>
      <c r="G2229" s="33">
        <f t="shared" si="257"/>
        <v>2</v>
      </c>
      <c r="H2229" s="33">
        <f t="shared" si="257"/>
        <v>0</v>
      </c>
      <c r="I2229" s="33">
        <f t="shared" si="257"/>
        <v>36</v>
      </c>
      <c r="J2229" s="33">
        <f t="shared" si="257"/>
        <v>2</v>
      </c>
      <c r="K2229" s="33">
        <f t="shared" si="257"/>
        <v>38</v>
      </c>
    </row>
    <row r="2230" spans="2:11" x14ac:dyDescent="0.25">
      <c r="B2230" s="133"/>
      <c r="C2230" s="133"/>
      <c r="D2230" s="133"/>
      <c r="E2230" s="133"/>
      <c r="F2230" s="133"/>
      <c r="G2230" s="133"/>
      <c r="H2230" s="133"/>
      <c r="I2230" s="133"/>
      <c r="J2230" s="133"/>
      <c r="K2230" s="133"/>
    </row>
    <row r="2231" spans="2:11" x14ac:dyDescent="0.25">
      <c r="B2231" s="130" t="s">
        <v>82</v>
      </c>
      <c r="C2231" s="130"/>
      <c r="D2231" s="130"/>
      <c r="E2231" s="33">
        <f t="shared" ref="E2231:K2231" si="258">E2229+E2214+E2199</f>
        <v>235</v>
      </c>
      <c r="F2231" s="33">
        <f t="shared" si="258"/>
        <v>25</v>
      </c>
      <c r="G2231" s="33">
        <f t="shared" si="258"/>
        <v>60</v>
      </c>
      <c r="H2231" s="33">
        <f t="shared" si="258"/>
        <v>15</v>
      </c>
      <c r="I2231" s="33">
        <f t="shared" si="258"/>
        <v>235</v>
      </c>
      <c r="J2231" s="33">
        <f t="shared" si="258"/>
        <v>60</v>
      </c>
      <c r="K2231" s="33">
        <f t="shared" si="258"/>
        <v>295</v>
      </c>
    </row>
    <row r="2232" spans="2:11" x14ac:dyDescent="0.25">
      <c r="B2232" s="4"/>
      <c r="C2232" s="4"/>
      <c r="D2232" s="4"/>
      <c r="E2232" s="9"/>
      <c r="F2232" s="4"/>
      <c r="G2232" s="4"/>
      <c r="H2232" s="4"/>
      <c r="I2232" s="4"/>
      <c r="J2232" s="4"/>
      <c r="K2232" s="4"/>
    </row>
    <row r="2233" spans="2:11" x14ac:dyDescent="0.25">
      <c r="B2233" s="4"/>
      <c r="C2233" s="4"/>
      <c r="D2233" s="4"/>
      <c r="E2233" s="9"/>
      <c r="F2233" s="4"/>
      <c r="G2233" s="4"/>
      <c r="H2233" s="4"/>
      <c r="I2233" s="4"/>
      <c r="J2233" s="4"/>
      <c r="K2233" s="4"/>
    </row>
    <row r="2234" spans="2:11" ht="18.75" x14ac:dyDescent="0.25">
      <c r="B2234" s="146" t="s">
        <v>762</v>
      </c>
      <c r="C2234" s="146"/>
      <c r="D2234" s="146"/>
      <c r="E2234" s="146"/>
      <c r="F2234" s="146"/>
      <c r="G2234" s="146"/>
      <c r="H2234" s="146"/>
      <c r="I2234" s="146"/>
      <c r="J2234" s="146"/>
      <c r="K2234" s="146"/>
    </row>
    <row r="2235" spans="2:11" x14ac:dyDescent="0.25">
      <c r="B2235" s="145" t="s">
        <v>1</v>
      </c>
      <c r="C2235" s="145"/>
      <c r="D2235" s="145" t="s">
        <v>2</v>
      </c>
      <c r="E2235" s="145" t="s">
        <v>3</v>
      </c>
      <c r="F2235" s="145"/>
      <c r="G2235" s="145" t="s">
        <v>4</v>
      </c>
      <c r="H2235" s="145"/>
      <c r="I2235" s="145" t="s">
        <v>5</v>
      </c>
      <c r="J2235" s="145"/>
      <c r="K2235" s="145"/>
    </row>
    <row r="2236" spans="2:11" ht="22.5" x14ac:dyDescent="0.25">
      <c r="B2236" s="145"/>
      <c r="C2236" s="145"/>
      <c r="D2236" s="145"/>
      <c r="E2236" s="38" t="s">
        <v>6</v>
      </c>
      <c r="F2236" s="38" t="s">
        <v>7</v>
      </c>
      <c r="G2236" s="38" t="s">
        <v>6</v>
      </c>
      <c r="H2236" s="38" t="s">
        <v>1173</v>
      </c>
      <c r="I2236" s="38" t="s">
        <v>8</v>
      </c>
      <c r="J2236" s="38" t="s">
        <v>9</v>
      </c>
      <c r="K2236" s="38" t="s">
        <v>10</v>
      </c>
    </row>
    <row r="2237" spans="2:11" x14ac:dyDescent="0.25">
      <c r="B2237" s="131" t="s">
        <v>676</v>
      </c>
      <c r="C2237" s="132" t="s">
        <v>677</v>
      </c>
      <c r="D2237" s="18" t="s">
        <v>13</v>
      </c>
      <c r="E2237" s="19">
        <v>2</v>
      </c>
      <c r="F2237" s="25">
        <v>0</v>
      </c>
      <c r="G2237" s="40">
        <v>0</v>
      </c>
      <c r="H2237" s="25">
        <v>0</v>
      </c>
      <c r="I2237" s="25">
        <v>2</v>
      </c>
      <c r="J2237" s="25">
        <v>0</v>
      </c>
      <c r="K2237" s="40">
        <f>J2237+I2237</f>
        <v>2</v>
      </c>
    </row>
    <row r="2238" spans="2:11" x14ac:dyDescent="0.25">
      <c r="B2238" s="131"/>
      <c r="C2238" s="132"/>
      <c r="D2238" s="18" t="s">
        <v>18</v>
      </c>
      <c r="E2238" s="19">
        <v>9</v>
      </c>
      <c r="F2238" s="25">
        <v>9</v>
      </c>
      <c r="G2238" s="40">
        <v>0</v>
      </c>
      <c r="H2238" s="25">
        <v>0</v>
      </c>
      <c r="I2238" s="25">
        <v>9</v>
      </c>
      <c r="J2238" s="25">
        <v>0</v>
      </c>
      <c r="K2238" s="68">
        <f t="shared" ref="K2238:K2247" si="259">J2238+I2238</f>
        <v>9</v>
      </c>
    </row>
    <row r="2239" spans="2:11" x14ac:dyDescent="0.25">
      <c r="B2239" s="131" t="s">
        <v>11</v>
      </c>
      <c r="C2239" s="132" t="s">
        <v>12</v>
      </c>
      <c r="D2239" s="18" t="s">
        <v>13</v>
      </c>
      <c r="E2239" s="19">
        <v>1</v>
      </c>
      <c r="F2239" s="25">
        <v>0</v>
      </c>
      <c r="G2239" s="40">
        <v>3</v>
      </c>
      <c r="H2239" s="25">
        <v>2</v>
      </c>
      <c r="I2239" s="25">
        <v>1</v>
      </c>
      <c r="J2239" s="25">
        <v>3</v>
      </c>
      <c r="K2239" s="68">
        <f t="shared" si="259"/>
        <v>4</v>
      </c>
    </row>
    <row r="2240" spans="2:11" x14ac:dyDescent="0.25">
      <c r="B2240" s="131"/>
      <c r="C2240" s="132"/>
      <c r="D2240" s="18" t="s">
        <v>18</v>
      </c>
      <c r="E2240" s="19">
        <v>2</v>
      </c>
      <c r="F2240" s="25">
        <v>2</v>
      </c>
      <c r="G2240" s="40">
        <v>0</v>
      </c>
      <c r="H2240" s="25">
        <v>0</v>
      </c>
      <c r="I2240" s="25">
        <v>2</v>
      </c>
      <c r="J2240" s="25">
        <v>0</v>
      </c>
      <c r="K2240" s="68">
        <f t="shared" si="259"/>
        <v>2</v>
      </c>
    </row>
    <row r="2241" spans="2:11" x14ac:dyDescent="0.25">
      <c r="B2241" s="131" t="s">
        <v>16</v>
      </c>
      <c r="C2241" s="132" t="s">
        <v>17</v>
      </c>
      <c r="D2241" s="18" t="s">
        <v>13</v>
      </c>
      <c r="E2241" s="19">
        <v>10</v>
      </c>
      <c r="F2241" s="25">
        <v>10</v>
      </c>
      <c r="G2241" s="40">
        <v>0</v>
      </c>
      <c r="H2241" s="25">
        <v>0</v>
      </c>
      <c r="I2241" s="25">
        <v>10</v>
      </c>
      <c r="J2241" s="25">
        <v>0</v>
      </c>
      <c r="K2241" s="68">
        <f t="shared" si="259"/>
        <v>10</v>
      </c>
    </row>
    <row r="2242" spans="2:11" x14ac:dyDescent="0.25">
      <c r="B2242" s="131"/>
      <c r="C2242" s="132"/>
      <c r="D2242" s="18" t="s">
        <v>18</v>
      </c>
      <c r="E2242" s="19">
        <v>19</v>
      </c>
      <c r="F2242" s="25">
        <v>19</v>
      </c>
      <c r="G2242" s="40">
        <v>0</v>
      </c>
      <c r="H2242" s="25">
        <v>0</v>
      </c>
      <c r="I2242" s="25">
        <v>19</v>
      </c>
      <c r="J2242" s="25">
        <v>0</v>
      </c>
      <c r="K2242" s="68">
        <f t="shared" si="259"/>
        <v>19</v>
      </c>
    </row>
    <row r="2243" spans="2:11" x14ac:dyDescent="0.25">
      <c r="B2243" s="25" t="s">
        <v>19</v>
      </c>
      <c r="C2243" s="26" t="s">
        <v>20</v>
      </c>
      <c r="D2243" s="18" t="s">
        <v>13</v>
      </c>
      <c r="E2243" s="19">
        <v>20</v>
      </c>
      <c r="F2243" s="25">
        <v>7</v>
      </c>
      <c r="G2243" s="40">
        <v>61</v>
      </c>
      <c r="H2243" s="25">
        <v>58</v>
      </c>
      <c r="I2243" s="25">
        <v>20</v>
      </c>
      <c r="J2243" s="25">
        <v>61</v>
      </c>
      <c r="K2243" s="68">
        <f t="shared" si="259"/>
        <v>81</v>
      </c>
    </row>
    <row r="2244" spans="2:11" x14ac:dyDescent="0.25">
      <c r="B2244" s="131" t="s">
        <v>21</v>
      </c>
      <c r="C2244" s="132" t="s">
        <v>22</v>
      </c>
      <c r="D2244" s="18" t="s">
        <v>13</v>
      </c>
      <c r="E2244" s="19">
        <v>49</v>
      </c>
      <c r="F2244" s="25">
        <v>31</v>
      </c>
      <c r="G2244" s="40">
        <v>32</v>
      </c>
      <c r="H2244" s="25">
        <v>24</v>
      </c>
      <c r="I2244" s="25">
        <v>49</v>
      </c>
      <c r="J2244" s="25">
        <v>32</v>
      </c>
      <c r="K2244" s="68">
        <f t="shared" si="259"/>
        <v>81</v>
      </c>
    </row>
    <row r="2245" spans="2:11" x14ac:dyDescent="0.25">
      <c r="B2245" s="131"/>
      <c r="C2245" s="132"/>
      <c r="D2245" s="18" t="s">
        <v>18</v>
      </c>
      <c r="E2245" s="19">
        <v>19</v>
      </c>
      <c r="F2245" s="25">
        <v>19</v>
      </c>
      <c r="G2245" s="40">
        <v>0</v>
      </c>
      <c r="H2245" s="25">
        <v>0</v>
      </c>
      <c r="I2245" s="25">
        <v>19</v>
      </c>
      <c r="J2245" s="25">
        <v>0</v>
      </c>
      <c r="K2245" s="68">
        <f t="shared" si="259"/>
        <v>19</v>
      </c>
    </row>
    <row r="2246" spans="2:11" x14ac:dyDescent="0.25">
      <c r="B2246" s="25" t="s">
        <v>23</v>
      </c>
      <c r="C2246" s="26" t="s">
        <v>24</v>
      </c>
      <c r="D2246" s="18" t="s">
        <v>18</v>
      </c>
      <c r="E2246" s="19">
        <v>2</v>
      </c>
      <c r="F2246" s="25">
        <v>2</v>
      </c>
      <c r="G2246" s="40">
        <v>0</v>
      </c>
      <c r="H2246" s="25">
        <v>0</v>
      </c>
      <c r="I2246" s="25">
        <v>2</v>
      </c>
      <c r="J2246" s="25">
        <v>0</v>
      </c>
      <c r="K2246" s="68">
        <f t="shared" si="259"/>
        <v>2</v>
      </c>
    </row>
    <row r="2247" spans="2:11" x14ac:dyDescent="0.25">
      <c r="B2247" s="25" t="s">
        <v>691</v>
      </c>
      <c r="C2247" s="26" t="s">
        <v>692</v>
      </c>
      <c r="D2247" s="18" t="s">
        <v>13</v>
      </c>
      <c r="E2247" s="19">
        <v>0</v>
      </c>
      <c r="F2247" s="25">
        <v>0</v>
      </c>
      <c r="G2247" s="40">
        <v>1</v>
      </c>
      <c r="H2247" s="25">
        <v>0</v>
      </c>
      <c r="I2247" s="25">
        <v>0</v>
      </c>
      <c r="J2247" s="25">
        <v>1</v>
      </c>
      <c r="K2247" s="68">
        <f t="shared" si="259"/>
        <v>1</v>
      </c>
    </row>
    <row r="2248" spans="2:11" x14ac:dyDescent="0.25">
      <c r="B2248" s="130" t="s">
        <v>27</v>
      </c>
      <c r="C2248" s="130"/>
      <c r="D2248" s="130"/>
      <c r="E2248" s="33">
        <f>SUM(E2237:E2247)</f>
        <v>133</v>
      </c>
      <c r="F2248" s="33">
        <f t="shared" ref="F2248:K2248" si="260">SUM(F2237:F2247)</f>
        <v>99</v>
      </c>
      <c r="G2248" s="33">
        <f t="shared" si="260"/>
        <v>97</v>
      </c>
      <c r="H2248" s="33">
        <f t="shared" si="260"/>
        <v>84</v>
      </c>
      <c r="I2248" s="33">
        <f t="shared" si="260"/>
        <v>133</v>
      </c>
      <c r="J2248" s="33">
        <f t="shared" si="260"/>
        <v>97</v>
      </c>
      <c r="K2248" s="33">
        <f t="shared" si="260"/>
        <v>230</v>
      </c>
    </row>
    <row r="2249" spans="2:11" x14ac:dyDescent="0.25">
      <c r="B2249" s="133"/>
      <c r="C2249" s="133"/>
      <c r="D2249" s="133"/>
      <c r="E2249" s="133"/>
      <c r="F2249" s="133"/>
      <c r="G2249" s="133"/>
      <c r="H2249" s="133"/>
      <c r="I2249" s="133"/>
      <c r="J2249" s="133"/>
      <c r="K2249" s="133"/>
    </row>
    <row r="2250" spans="2:11" x14ac:dyDescent="0.25">
      <c r="B2250" s="145" t="s">
        <v>28</v>
      </c>
      <c r="C2250" s="145"/>
      <c r="D2250" s="145" t="s">
        <v>2</v>
      </c>
      <c r="E2250" s="145" t="s">
        <v>3</v>
      </c>
      <c r="F2250" s="145"/>
      <c r="G2250" s="145" t="s">
        <v>4</v>
      </c>
      <c r="H2250" s="145"/>
      <c r="I2250" s="145" t="s">
        <v>5</v>
      </c>
      <c r="J2250" s="145"/>
      <c r="K2250" s="145"/>
    </row>
    <row r="2251" spans="2:11" ht="22.5" x14ac:dyDescent="0.25">
      <c r="B2251" s="145"/>
      <c r="C2251" s="145"/>
      <c r="D2251" s="145"/>
      <c r="E2251" s="38" t="s">
        <v>6</v>
      </c>
      <c r="F2251" s="38" t="s">
        <v>7</v>
      </c>
      <c r="G2251" s="38" t="s">
        <v>6</v>
      </c>
      <c r="H2251" s="38" t="s">
        <v>1173</v>
      </c>
      <c r="I2251" s="38" t="s">
        <v>8</v>
      </c>
      <c r="J2251" s="38" t="s">
        <v>9</v>
      </c>
      <c r="K2251" s="38" t="s">
        <v>10</v>
      </c>
    </row>
    <row r="2252" spans="2:11" x14ac:dyDescent="0.25">
      <c r="B2252" s="25" t="s">
        <v>29</v>
      </c>
      <c r="C2252" s="26" t="s">
        <v>30</v>
      </c>
      <c r="D2252" s="18" t="s">
        <v>31</v>
      </c>
      <c r="E2252" s="19">
        <v>2</v>
      </c>
      <c r="F2252" s="25">
        <v>0</v>
      </c>
      <c r="G2252" s="40">
        <v>0</v>
      </c>
      <c r="H2252" s="25">
        <v>0</v>
      </c>
      <c r="I2252" s="25">
        <v>2</v>
      </c>
      <c r="J2252" s="25">
        <v>0</v>
      </c>
      <c r="K2252" s="40">
        <f>J2252+I2252</f>
        <v>2</v>
      </c>
    </row>
    <row r="2253" spans="2:11" x14ac:dyDescent="0.25">
      <c r="B2253" s="25" t="s">
        <v>32</v>
      </c>
      <c r="C2253" s="26" t="s">
        <v>33</v>
      </c>
      <c r="D2253" s="18" t="s">
        <v>31</v>
      </c>
      <c r="E2253" s="19">
        <v>2</v>
      </c>
      <c r="F2253" s="25">
        <v>0</v>
      </c>
      <c r="G2253" s="40">
        <v>0</v>
      </c>
      <c r="H2253" s="25">
        <v>0</v>
      </c>
      <c r="I2253" s="25">
        <v>2</v>
      </c>
      <c r="J2253" s="25">
        <v>0</v>
      </c>
      <c r="K2253" s="68">
        <f t="shared" ref="K2253:K2261" si="261">J2253+I2253</f>
        <v>2</v>
      </c>
    </row>
    <row r="2254" spans="2:11" x14ac:dyDescent="0.25">
      <c r="B2254" s="25" t="s">
        <v>34</v>
      </c>
      <c r="C2254" s="26" t="s">
        <v>35</v>
      </c>
      <c r="D2254" s="18" t="s">
        <v>31</v>
      </c>
      <c r="E2254" s="19">
        <v>4</v>
      </c>
      <c r="F2254" s="25">
        <v>0</v>
      </c>
      <c r="G2254" s="40">
        <v>0</v>
      </c>
      <c r="H2254" s="25">
        <v>0</v>
      </c>
      <c r="I2254" s="25">
        <v>4</v>
      </c>
      <c r="J2254" s="25">
        <v>0</v>
      </c>
      <c r="K2254" s="68">
        <f t="shared" si="261"/>
        <v>4</v>
      </c>
    </row>
    <row r="2255" spans="2:11" x14ac:dyDescent="0.25">
      <c r="B2255" s="25" t="s">
        <v>213</v>
      </c>
      <c r="C2255" s="26" t="s">
        <v>162</v>
      </c>
      <c r="D2255" s="18" t="s">
        <v>31</v>
      </c>
      <c r="E2255" s="19">
        <v>5</v>
      </c>
      <c r="F2255" s="25">
        <v>0</v>
      </c>
      <c r="G2255" s="40">
        <v>1</v>
      </c>
      <c r="H2255" s="25">
        <v>0</v>
      </c>
      <c r="I2255" s="25">
        <v>5</v>
      </c>
      <c r="J2255" s="25">
        <v>1</v>
      </c>
      <c r="K2255" s="68">
        <f t="shared" si="261"/>
        <v>6</v>
      </c>
    </row>
    <row r="2256" spans="2:11" x14ac:dyDescent="0.25">
      <c r="B2256" s="25" t="s">
        <v>46</v>
      </c>
      <c r="C2256" s="26" t="s">
        <v>47</v>
      </c>
      <c r="D2256" s="18" t="s">
        <v>31</v>
      </c>
      <c r="E2256" s="19">
        <v>3</v>
      </c>
      <c r="F2256" s="25">
        <v>0</v>
      </c>
      <c r="G2256" s="40">
        <v>0</v>
      </c>
      <c r="H2256" s="25">
        <v>0</v>
      </c>
      <c r="I2256" s="25">
        <v>3</v>
      </c>
      <c r="J2256" s="25">
        <v>0</v>
      </c>
      <c r="K2256" s="68">
        <f t="shared" si="261"/>
        <v>3</v>
      </c>
    </row>
    <row r="2257" spans="2:11" x14ac:dyDescent="0.25">
      <c r="B2257" s="25" t="s">
        <v>48</v>
      </c>
      <c r="C2257" s="26" t="s">
        <v>49</v>
      </c>
      <c r="D2257" s="18" t="s">
        <v>31</v>
      </c>
      <c r="E2257" s="19">
        <v>1</v>
      </c>
      <c r="F2257" s="25">
        <v>0</v>
      </c>
      <c r="G2257" s="40">
        <v>0</v>
      </c>
      <c r="H2257" s="25">
        <v>0</v>
      </c>
      <c r="I2257" s="25">
        <v>1</v>
      </c>
      <c r="J2257" s="25">
        <v>0</v>
      </c>
      <c r="K2257" s="68">
        <f t="shared" si="261"/>
        <v>1</v>
      </c>
    </row>
    <row r="2258" spans="2:11" x14ac:dyDescent="0.25">
      <c r="B2258" s="25" t="s">
        <v>50</v>
      </c>
      <c r="C2258" s="26" t="s">
        <v>51</v>
      </c>
      <c r="D2258" s="18" t="s">
        <v>31</v>
      </c>
      <c r="E2258" s="19">
        <v>4</v>
      </c>
      <c r="F2258" s="25">
        <v>0</v>
      </c>
      <c r="G2258" s="40">
        <v>0</v>
      </c>
      <c r="H2258" s="25">
        <v>0</v>
      </c>
      <c r="I2258" s="25">
        <v>4</v>
      </c>
      <c r="J2258" s="25">
        <v>0</v>
      </c>
      <c r="K2258" s="68">
        <f t="shared" si="261"/>
        <v>4</v>
      </c>
    </row>
    <row r="2259" spans="2:11" x14ac:dyDescent="0.25">
      <c r="B2259" s="25" t="s">
        <v>52</v>
      </c>
      <c r="C2259" s="26" t="s">
        <v>53</v>
      </c>
      <c r="D2259" s="18" t="s">
        <v>31</v>
      </c>
      <c r="E2259" s="19">
        <v>0</v>
      </c>
      <c r="F2259" s="25">
        <v>0</v>
      </c>
      <c r="G2259" s="40">
        <v>1</v>
      </c>
      <c r="H2259" s="25">
        <v>0</v>
      </c>
      <c r="I2259" s="25">
        <v>0</v>
      </c>
      <c r="J2259" s="25">
        <v>1</v>
      </c>
      <c r="K2259" s="68">
        <f t="shared" si="261"/>
        <v>1</v>
      </c>
    </row>
    <row r="2260" spans="2:11" x14ac:dyDescent="0.25">
      <c r="B2260" s="25" t="s">
        <v>54</v>
      </c>
      <c r="C2260" s="26" t="s">
        <v>55</v>
      </c>
      <c r="D2260" s="18" t="s">
        <v>31</v>
      </c>
      <c r="E2260" s="19">
        <v>6</v>
      </c>
      <c r="F2260" s="25">
        <v>0</v>
      </c>
      <c r="G2260" s="40">
        <v>0</v>
      </c>
      <c r="H2260" s="25">
        <v>0</v>
      </c>
      <c r="I2260" s="25">
        <v>6</v>
      </c>
      <c r="J2260" s="25">
        <v>0</v>
      </c>
      <c r="K2260" s="68">
        <f t="shared" si="261"/>
        <v>6</v>
      </c>
    </row>
    <row r="2261" spans="2:11" x14ac:dyDescent="0.25">
      <c r="B2261" s="25" t="s">
        <v>56</v>
      </c>
      <c r="C2261" s="26" t="s">
        <v>57</v>
      </c>
      <c r="D2261" s="18" t="s">
        <v>31</v>
      </c>
      <c r="E2261" s="19">
        <v>4</v>
      </c>
      <c r="F2261" s="25">
        <v>0</v>
      </c>
      <c r="G2261" s="40">
        <v>0</v>
      </c>
      <c r="H2261" s="25">
        <v>0</v>
      </c>
      <c r="I2261" s="25">
        <v>4</v>
      </c>
      <c r="J2261" s="25">
        <v>0</v>
      </c>
      <c r="K2261" s="68">
        <f t="shared" si="261"/>
        <v>4</v>
      </c>
    </row>
    <row r="2262" spans="2:11" x14ac:dyDescent="0.25">
      <c r="B2262" s="130" t="s">
        <v>27</v>
      </c>
      <c r="C2262" s="130"/>
      <c r="D2262" s="130"/>
      <c r="E2262" s="33">
        <f>SUM(E2252:E2261)</f>
        <v>31</v>
      </c>
      <c r="F2262" s="33">
        <f t="shared" ref="F2262:K2262" si="262">SUM(F2252:F2261)</f>
        <v>0</v>
      </c>
      <c r="G2262" s="33">
        <f t="shared" si="262"/>
        <v>2</v>
      </c>
      <c r="H2262" s="33">
        <f t="shared" si="262"/>
        <v>0</v>
      </c>
      <c r="I2262" s="33">
        <f t="shared" si="262"/>
        <v>31</v>
      </c>
      <c r="J2262" s="33">
        <f t="shared" si="262"/>
        <v>2</v>
      </c>
      <c r="K2262" s="33">
        <f t="shared" si="262"/>
        <v>33</v>
      </c>
    </row>
    <row r="2263" spans="2:11" x14ac:dyDescent="0.25">
      <c r="B2263" s="133"/>
      <c r="C2263" s="133"/>
      <c r="D2263" s="133"/>
      <c r="E2263" s="133"/>
      <c r="F2263" s="133"/>
      <c r="G2263" s="133"/>
      <c r="H2263" s="133"/>
      <c r="I2263" s="133"/>
      <c r="J2263" s="133"/>
      <c r="K2263" s="133"/>
    </row>
    <row r="2264" spans="2:11" x14ac:dyDescent="0.25">
      <c r="B2264" s="145" t="s">
        <v>58</v>
      </c>
      <c r="C2264" s="145"/>
      <c r="D2264" s="145" t="s">
        <v>2</v>
      </c>
      <c r="E2264" s="145" t="s">
        <v>3</v>
      </c>
      <c r="F2264" s="145"/>
      <c r="G2264" s="145" t="s">
        <v>4</v>
      </c>
      <c r="H2264" s="145"/>
      <c r="I2264" s="145" t="s">
        <v>5</v>
      </c>
      <c r="J2264" s="145"/>
      <c r="K2264" s="145"/>
    </row>
    <row r="2265" spans="2:11" ht="22.5" x14ac:dyDescent="0.25">
      <c r="B2265" s="145"/>
      <c r="C2265" s="145"/>
      <c r="D2265" s="145"/>
      <c r="E2265" s="38" t="s">
        <v>6</v>
      </c>
      <c r="F2265" s="38" t="s">
        <v>7</v>
      </c>
      <c r="G2265" s="38" t="s">
        <v>6</v>
      </c>
      <c r="H2265" s="38" t="s">
        <v>1173</v>
      </c>
      <c r="I2265" s="38" t="s">
        <v>8</v>
      </c>
      <c r="J2265" s="38" t="s">
        <v>9</v>
      </c>
      <c r="K2265" s="38" t="s">
        <v>10</v>
      </c>
    </row>
    <row r="2266" spans="2:11" x14ac:dyDescent="0.25">
      <c r="B2266" s="25" t="s">
        <v>61</v>
      </c>
      <c r="C2266" s="26" t="s">
        <v>62</v>
      </c>
      <c r="D2266" s="18" t="s">
        <v>31</v>
      </c>
      <c r="E2266" s="19">
        <v>1</v>
      </c>
      <c r="F2266" s="25">
        <v>0</v>
      </c>
      <c r="G2266" s="40">
        <v>0</v>
      </c>
      <c r="H2266" s="25">
        <v>0</v>
      </c>
      <c r="I2266" s="25">
        <v>1</v>
      </c>
      <c r="J2266" s="25">
        <v>0</v>
      </c>
      <c r="K2266" s="40">
        <f>J2266+I2266</f>
        <v>1</v>
      </c>
    </row>
    <row r="2267" spans="2:11" x14ac:dyDescent="0.25">
      <c r="B2267" s="25" t="s">
        <v>63</v>
      </c>
      <c r="C2267" s="26" t="s">
        <v>64</v>
      </c>
      <c r="D2267" s="18" t="s">
        <v>65</v>
      </c>
      <c r="E2267" s="19">
        <v>1</v>
      </c>
      <c r="F2267" s="25">
        <v>1</v>
      </c>
      <c r="G2267" s="40">
        <v>0</v>
      </c>
      <c r="H2267" s="25">
        <v>0</v>
      </c>
      <c r="I2267" s="25">
        <v>1</v>
      </c>
      <c r="J2267" s="25">
        <v>0</v>
      </c>
      <c r="K2267" s="68">
        <f t="shared" ref="K2267:K2272" si="263">J2267+I2267</f>
        <v>1</v>
      </c>
    </row>
    <row r="2268" spans="2:11" x14ac:dyDescent="0.25">
      <c r="B2268" s="25" t="s">
        <v>68</v>
      </c>
      <c r="C2268" s="26" t="s">
        <v>69</v>
      </c>
      <c r="D2268" s="18" t="s">
        <v>31</v>
      </c>
      <c r="E2268" s="19">
        <v>1</v>
      </c>
      <c r="F2268" s="25">
        <v>0</v>
      </c>
      <c r="G2268" s="40">
        <v>0</v>
      </c>
      <c r="H2268" s="25">
        <v>0</v>
      </c>
      <c r="I2268" s="25">
        <v>1</v>
      </c>
      <c r="J2268" s="25">
        <v>0</v>
      </c>
      <c r="K2268" s="68">
        <f t="shared" si="263"/>
        <v>1</v>
      </c>
    </row>
    <row r="2269" spans="2:11" x14ac:dyDescent="0.25">
      <c r="B2269" s="25" t="s">
        <v>90</v>
      </c>
      <c r="C2269" s="26" t="s">
        <v>91</v>
      </c>
      <c r="D2269" s="18" t="s">
        <v>31</v>
      </c>
      <c r="E2269" s="19">
        <v>1</v>
      </c>
      <c r="F2269" s="25">
        <v>0</v>
      </c>
      <c r="G2269" s="40">
        <v>0</v>
      </c>
      <c r="H2269" s="25">
        <v>0</v>
      </c>
      <c r="I2269" s="25">
        <v>1</v>
      </c>
      <c r="J2269" s="25">
        <v>0</v>
      </c>
      <c r="K2269" s="68">
        <f t="shared" si="263"/>
        <v>1</v>
      </c>
    </row>
    <row r="2270" spans="2:11" x14ac:dyDescent="0.25">
      <c r="B2270" s="25" t="s">
        <v>116</v>
      </c>
      <c r="C2270" s="26" t="s">
        <v>117</v>
      </c>
      <c r="D2270" s="18" t="s">
        <v>65</v>
      </c>
      <c r="E2270" s="19">
        <v>1</v>
      </c>
      <c r="F2270" s="25">
        <v>1</v>
      </c>
      <c r="G2270" s="40">
        <v>0</v>
      </c>
      <c r="H2270" s="25">
        <v>0</v>
      </c>
      <c r="I2270" s="25">
        <v>1</v>
      </c>
      <c r="J2270" s="25">
        <v>0</v>
      </c>
      <c r="K2270" s="68">
        <f t="shared" si="263"/>
        <v>1</v>
      </c>
    </row>
    <row r="2271" spans="2:11" x14ac:dyDescent="0.25">
      <c r="B2271" s="25" t="s">
        <v>78</v>
      </c>
      <c r="C2271" s="26" t="s">
        <v>79</v>
      </c>
      <c r="D2271" s="18" t="s">
        <v>31</v>
      </c>
      <c r="E2271" s="19">
        <v>1</v>
      </c>
      <c r="F2271" s="25">
        <v>0</v>
      </c>
      <c r="G2271" s="40">
        <v>0</v>
      </c>
      <c r="H2271" s="25">
        <v>0</v>
      </c>
      <c r="I2271" s="25">
        <v>1</v>
      </c>
      <c r="J2271" s="25">
        <v>0</v>
      </c>
      <c r="K2271" s="68">
        <f t="shared" si="263"/>
        <v>1</v>
      </c>
    </row>
    <row r="2272" spans="2:11" x14ac:dyDescent="0.25">
      <c r="B2272" s="25" t="s">
        <v>80</v>
      </c>
      <c r="C2272" s="26" t="s">
        <v>81</v>
      </c>
      <c r="D2272" s="18" t="s">
        <v>31</v>
      </c>
      <c r="E2272" s="19">
        <v>0</v>
      </c>
      <c r="F2272" s="25">
        <v>0</v>
      </c>
      <c r="G2272" s="40">
        <v>1</v>
      </c>
      <c r="H2272" s="25">
        <v>0</v>
      </c>
      <c r="I2272" s="25">
        <v>0</v>
      </c>
      <c r="J2272" s="25">
        <v>1</v>
      </c>
      <c r="K2272" s="68">
        <f t="shared" si="263"/>
        <v>1</v>
      </c>
    </row>
    <row r="2273" spans="2:11" x14ac:dyDescent="0.25">
      <c r="B2273" s="130" t="s">
        <v>27</v>
      </c>
      <c r="C2273" s="130"/>
      <c r="D2273" s="130"/>
      <c r="E2273" s="33">
        <f>SUM(E2266:E2272)</f>
        <v>6</v>
      </c>
      <c r="F2273" s="33">
        <f t="shared" ref="F2273:K2273" si="264">SUM(F2266:F2272)</f>
        <v>2</v>
      </c>
      <c r="G2273" s="33">
        <f t="shared" si="264"/>
        <v>1</v>
      </c>
      <c r="H2273" s="33">
        <f t="shared" si="264"/>
        <v>0</v>
      </c>
      <c r="I2273" s="33">
        <f t="shared" si="264"/>
        <v>6</v>
      </c>
      <c r="J2273" s="33">
        <f t="shared" si="264"/>
        <v>1</v>
      </c>
      <c r="K2273" s="33">
        <f t="shared" si="264"/>
        <v>7</v>
      </c>
    </row>
    <row r="2274" spans="2:11" x14ac:dyDescent="0.25">
      <c r="B2274" s="133"/>
      <c r="C2274" s="133"/>
      <c r="D2274" s="133"/>
      <c r="E2274" s="133"/>
      <c r="F2274" s="133"/>
      <c r="G2274" s="133"/>
      <c r="H2274" s="133"/>
      <c r="I2274" s="133"/>
      <c r="J2274" s="133"/>
      <c r="K2274" s="133"/>
    </row>
    <row r="2275" spans="2:11" x14ac:dyDescent="0.25">
      <c r="B2275" s="130" t="s">
        <v>82</v>
      </c>
      <c r="C2275" s="130"/>
      <c r="D2275" s="130"/>
      <c r="E2275" s="33">
        <f t="shared" ref="E2275:K2275" si="265">E2273+E2262+E2248</f>
        <v>170</v>
      </c>
      <c r="F2275" s="33">
        <f t="shared" si="265"/>
        <v>101</v>
      </c>
      <c r="G2275" s="33">
        <f t="shared" si="265"/>
        <v>100</v>
      </c>
      <c r="H2275" s="33">
        <f t="shared" si="265"/>
        <v>84</v>
      </c>
      <c r="I2275" s="33">
        <f t="shared" si="265"/>
        <v>170</v>
      </c>
      <c r="J2275" s="33">
        <f t="shared" si="265"/>
        <v>100</v>
      </c>
      <c r="K2275" s="33">
        <f t="shared" si="265"/>
        <v>270</v>
      </c>
    </row>
    <row r="2276" spans="2:11" x14ac:dyDescent="0.25">
      <c r="B2276" s="4"/>
      <c r="C2276" s="4"/>
      <c r="D2276" s="4"/>
      <c r="E2276" s="9"/>
      <c r="F2276" s="4"/>
      <c r="G2276" s="4"/>
      <c r="H2276" s="4"/>
      <c r="I2276" s="4"/>
      <c r="J2276" s="4"/>
      <c r="K2276" s="4"/>
    </row>
    <row r="2277" spans="2:11" x14ac:dyDescent="0.25">
      <c r="B2277" s="4"/>
      <c r="C2277" s="4"/>
      <c r="D2277" s="4"/>
      <c r="E2277" s="9"/>
      <c r="F2277" s="4"/>
      <c r="G2277" s="4"/>
      <c r="H2277" s="4"/>
      <c r="I2277" s="4"/>
      <c r="J2277" s="4"/>
      <c r="K2277" s="4"/>
    </row>
    <row r="2278" spans="2:11" ht="18.75" x14ac:dyDescent="0.25">
      <c r="B2278" s="146" t="s">
        <v>763</v>
      </c>
      <c r="C2278" s="146"/>
      <c r="D2278" s="146"/>
      <c r="E2278" s="146"/>
      <c r="F2278" s="146"/>
      <c r="G2278" s="146"/>
      <c r="H2278" s="146"/>
      <c r="I2278" s="146"/>
      <c r="J2278" s="146"/>
      <c r="K2278" s="146"/>
    </row>
    <row r="2279" spans="2:11" x14ac:dyDescent="0.25">
      <c r="B2279" s="145" t="s">
        <v>1</v>
      </c>
      <c r="C2279" s="145"/>
      <c r="D2279" s="145" t="s">
        <v>2</v>
      </c>
      <c r="E2279" s="145" t="s">
        <v>3</v>
      </c>
      <c r="F2279" s="145"/>
      <c r="G2279" s="145" t="s">
        <v>4</v>
      </c>
      <c r="H2279" s="145"/>
      <c r="I2279" s="145" t="s">
        <v>5</v>
      </c>
      <c r="J2279" s="145"/>
      <c r="K2279" s="145"/>
    </row>
    <row r="2280" spans="2:11" ht="22.5" x14ac:dyDescent="0.25">
      <c r="B2280" s="145"/>
      <c r="C2280" s="145"/>
      <c r="D2280" s="145"/>
      <c r="E2280" s="38" t="s">
        <v>6</v>
      </c>
      <c r="F2280" s="38" t="s">
        <v>7</v>
      </c>
      <c r="G2280" s="38" t="s">
        <v>6</v>
      </c>
      <c r="H2280" s="38" t="s">
        <v>1173</v>
      </c>
      <c r="I2280" s="38" t="s">
        <v>8</v>
      </c>
      <c r="J2280" s="38" t="s">
        <v>9</v>
      </c>
      <c r="K2280" s="38" t="s">
        <v>10</v>
      </c>
    </row>
    <row r="2281" spans="2:11" x14ac:dyDescent="0.25">
      <c r="B2281" s="25" t="s">
        <v>764</v>
      </c>
      <c r="C2281" s="26" t="s">
        <v>765</v>
      </c>
      <c r="D2281" s="18" t="s">
        <v>18</v>
      </c>
      <c r="E2281" s="19">
        <v>3</v>
      </c>
      <c r="F2281" s="25">
        <v>3</v>
      </c>
      <c r="G2281" s="40">
        <v>0</v>
      </c>
      <c r="H2281" s="25">
        <v>0</v>
      </c>
      <c r="I2281" s="25">
        <v>3</v>
      </c>
      <c r="J2281" s="25">
        <v>0</v>
      </c>
      <c r="K2281" s="40">
        <f>J2281+I2281</f>
        <v>3</v>
      </c>
    </row>
    <row r="2282" spans="2:11" x14ac:dyDescent="0.25">
      <c r="B2282" s="25" t="s">
        <v>766</v>
      </c>
      <c r="C2282" s="26" t="s">
        <v>767</v>
      </c>
      <c r="D2282" s="18" t="s">
        <v>18</v>
      </c>
      <c r="E2282" s="19">
        <v>1</v>
      </c>
      <c r="F2282" s="25">
        <v>1</v>
      </c>
      <c r="G2282" s="40">
        <v>0</v>
      </c>
      <c r="H2282" s="25">
        <v>0</v>
      </c>
      <c r="I2282" s="25">
        <v>1</v>
      </c>
      <c r="J2282" s="25">
        <v>0</v>
      </c>
      <c r="K2282" s="68">
        <f t="shared" ref="K2282:K2318" si="266">J2282+I2282</f>
        <v>1</v>
      </c>
    </row>
    <row r="2283" spans="2:11" x14ac:dyDescent="0.25">
      <c r="B2283" s="25" t="s">
        <v>768</v>
      </c>
      <c r="C2283" s="26" t="s">
        <v>769</v>
      </c>
      <c r="D2283" s="18" t="s">
        <v>18</v>
      </c>
      <c r="E2283" s="19">
        <v>1</v>
      </c>
      <c r="F2283" s="25">
        <v>1</v>
      </c>
      <c r="G2283" s="40">
        <v>0</v>
      </c>
      <c r="H2283" s="25">
        <v>0</v>
      </c>
      <c r="I2283" s="25">
        <v>1</v>
      </c>
      <c r="J2283" s="25">
        <v>0</v>
      </c>
      <c r="K2283" s="68">
        <f t="shared" si="266"/>
        <v>1</v>
      </c>
    </row>
    <row r="2284" spans="2:11" x14ac:dyDescent="0.25">
      <c r="B2284" s="25" t="s">
        <v>770</v>
      </c>
      <c r="C2284" s="26" t="s">
        <v>771</v>
      </c>
      <c r="D2284" s="18" t="s">
        <v>18</v>
      </c>
      <c r="E2284" s="19">
        <v>3</v>
      </c>
      <c r="F2284" s="25">
        <v>3</v>
      </c>
      <c r="G2284" s="40">
        <v>0</v>
      </c>
      <c r="H2284" s="25">
        <v>0</v>
      </c>
      <c r="I2284" s="25">
        <v>3</v>
      </c>
      <c r="J2284" s="25">
        <v>0</v>
      </c>
      <c r="K2284" s="68">
        <f t="shared" si="266"/>
        <v>3</v>
      </c>
    </row>
    <row r="2285" spans="2:11" x14ac:dyDescent="0.25">
      <c r="B2285" s="25" t="s">
        <v>772</v>
      </c>
      <c r="C2285" s="26" t="s">
        <v>773</v>
      </c>
      <c r="D2285" s="18" t="s">
        <v>18</v>
      </c>
      <c r="E2285" s="19">
        <v>23</v>
      </c>
      <c r="F2285" s="25">
        <v>23</v>
      </c>
      <c r="G2285" s="40">
        <v>0</v>
      </c>
      <c r="H2285" s="25">
        <v>0</v>
      </c>
      <c r="I2285" s="25">
        <v>23</v>
      </c>
      <c r="J2285" s="25">
        <v>0</v>
      </c>
      <c r="K2285" s="68">
        <f t="shared" si="266"/>
        <v>23</v>
      </c>
    </row>
    <row r="2286" spans="2:11" x14ac:dyDescent="0.25">
      <c r="B2286" s="25" t="s">
        <v>774</v>
      </c>
      <c r="C2286" s="26" t="s">
        <v>775</v>
      </c>
      <c r="D2286" s="18" t="s">
        <v>18</v>
      </c>
      <c r="E2286" s="19">
        <v>3</v>
      </c>
      <c r="F2286" s="25">
        <v>3</v>
      </c>
      <c r="G2286" s="40">
        <v>0</v>
      </c>
      <c r="H2286" s="25">
        <v>0</v>
      </c>
      <c r="I2286" s="25">
        <v>3</v>
      </c>
      <c r="J2286" s="25">
        <v>0</v>
      </c>
      <c r="K2286" s="68">
        <f t="shared" si="266"/>
        <v>3</v>
      </c>
    </row>
    <row r="2287" spans="2:11" x14ac:dyDescent="0.25">
      <c r="B2287" s="25" t="s">
        <v>776</v>
      </c>
      <c r="C2287" s="26" t="s">
        <v>777</v>
      </c>
      <c r="D2287" s="18" t="s">
        <v>18</v>
      </c>
      <c r="E2287" s="19">
        <v>21</v>
      </c>
      <c r="F2287" s="25">
        <v>21</v>
      </c>
      <c r="G2287" s="40">
        <v>0</v>
      </c>
      <c r="H2287" s="25">
        <v>0</v>
      </c>
      <c r="I2287" s="25">
        <v>21</v>
      </c>
      <c r="J2287" s="25">
        <v>0</v>
      </c>
      <c r="K2287" s="68">
        <f t="shared" si="266"/>
        <v>21</v>
      </c>
    </row>
    <row r="2288" spans="2:11" x14ac:dyDescent="0.25">
      <c r="B2288" s="25" t="s">
        <v>778</v>
      </c>
      <c r="C2288" s="26" t="s">
        <v>779</v>
      </c>
      <c r="D2288" s="18" t="s">
        <v>18</v>
      </c>
      <c r="E2288" s="19">
        <v>4</v>
      </c>
      <c r="F2288" s="25">
        <v>4</v>
      </c>
      <c r="G2288" s="40">
        <v>0</v>
      </c>
      <c r="H2288" s="25">
        <v>0</v>
      </c>
      <c r="I2288" s="25">
        <v>4</v>
      </c>
      <c r="J2288" s="25">
        <v>0</v>
      </c>
      <c r="K2288" s="68">
        <f t="shared" si="266"/>
        <v>4</v>
      </c>
    </row>
    <row r="2289" spans="2:11" x14ac:dyDescent="0.25">
      <c r="B2289" s="25" t="s">
        <v>780</v>
      </c>
      <c r="C2289" s="26" t="s">
        <v>781</v>
      </c>
      <c r="D2289" s="18" t="s">
        <v>18</v>
      </c>
      <c r="E2289" s="19">
        <v>1</v>
      </c>
      <c r="F2289" s="25">
        <v>1</v>
      </c>
      <c r="G2289" s="40">
        <v>0</v>
      </c>
      <c r="H2289" s="25">
        <v>0</v>
      </c>
      <c r="I2289" s="25">
        <v>1</v>
      </c>
      <c r="J2289" s="25">
        <v>0</v>
      </c>
      <c r="K2289" s="68">
        <f t="shared" si="266"/>
        <v>1</v>
      </c>
    </row>
    <row r="2290" spans="2:11" x14ac:dyDescent="0.25">
      <c r="B2290" s="25" t="s">
        <v>782</v>
      </c>
      <c r="C2290" s="26" t="s">
        <v>783</v>
      </c>
      <c r="D2290" s="18" t="s">
        <v>18</v>
      </c>
      <c r="E2290" s="19">
        <v>2</v>
      </c>
      <c r="F2290" s="25">
        <v>2</v>
      </c>
      <c r="G2290" s="40">
        <v>0</v>
      </c>
      <c r="H2290" s="25">
        <v>0</v>
      </c>
      <c r="I2290" s="25">
        <v>2</v>
      </c>
      <c r="J2290" s="25">
        <v>0</v>
      </c>
      <c r="K2290" s="68">
        <f t="shared" si="266"/>
        <v>2</v>
      </c>
    </row>
    <row r="2291" spans="2:11" x14ac:dyDescent="0.25">
      <c r="B2291" s="25" t="s">
        <v>784</v>
      </c>
      <c r="C2291" s="26" t="s">
        <v>785</v>
      </c>
      <c r="D2291" s="18" t="s">
        <v>18</v>
      </c>
      <c r="E2291" s="19">
        <v>1</v>
      </c>
      <c r="F2291" s="25">
        <v>1</v>
      </c>
      <c r="G2291" s="40">
        <v>0</v>
      </c>
      <c r="H2291" s="25">
        <v>0</v>
      </c>
      <c r="I2291" s="25">
        <v>1</v>
      </c>
      <c r="J2291" s="25">
        <v>0</v>
      </c>
      <c r="K2291" s="68">
        <f t="shared" si="266"/>
        <v>1</v>
      </c>
    </row>
    <row r="2292" spans="2:11" x14ac:dyDescent="0.25">
      <c r="B2292" s="25" t="s">
        <v>786</v>
      </c>
      <c r="C2292" s="26" t="s">
        <v>787</v>
      </c>
      <c r="D2292" s="18" t="s">
        <v>18</v>
      </c>
      <c r="E2292" s="19">
        <v>4</v>
      </c>
      <c r="F2292" s="25">
        <v>4</v>
      </c>
      <c r="G2292" s="40">
        <v>0</v>
      </c>
      <c r="H2292" s="25">
        <v>0</v>
      </c>
      <c r="I2292" s="25">
        <v>4</v>
      </c>
      <c r="J2292" s="25">
        <v>0</v>
      </c>
      <c r="K2292" s="68">
        <f t="shared" si="266"/>
        <v>4</v>
      </c>
    </row>
    <row r="2293" spans="2:11" x14ac:dyDescent="0.25">
      <c r="B2293" s="25" t="s">
        <v>788</v>
      </c>
      <c r="C2293" s="26" t="s">
        <v>789</v>
      </c>
      <c r="D2293" s="18" t="s">
        <v>18</v>
      </c>
      <c r="E2293" s="19">
        <v>1</v>
      </c>
      <c r="F2293" s="25">
        <v>1</v>
      </c>
      <c r="G2293" s="40">
        <v>0</v>
      </c>
      <c r="H2293" s="25">
        <v>0</v>
      </c>
      <c r="I2293" s="25">
        <v>1</v>
      </c>
      <c r="J2293" s="25">
        <v>0</v>
      </c>
      <c r="K2293" s="68">
        <f t="shared" si="266"/>
        <v>1</v>
      </c>
    </row>
    <row r="2294" spans="2:11" x14ac:dyDescent="0.25">
      <c r="B2294" s="25" t="s">
        <v>790</v>
      </c>
      <c r="C2294" s="26" t="s">
        <v>791</v>
      </c>
      <c r="D2294" s="18" t="s">
        <v>18</v>
      </c>
      <c r="E2294" s="19">
        <v>3</v>
      </c>
      <c r="F2294" s="25">
        <v>3</v>
      </c>
      <c r="G2294" s="40">
        <v>0</v>
      </c>
      <c r="H2294" s="25">
        <v>0</v>
      </c>
      <c r="I2294" s="25">
        <v>3</v>
      </c>
      <c r="J2294" s="25">
        <v>0</v>
      </c>
      <c r="K2294" s="68">
        <f t="shared" si="266"/>
        <v>3</v>
      </c>
    </row>
    <row r="2295" spans="2:11" x14ac:dyDescent="0.25">
      <c r="B2295" s="25" t="s">
        <v>792</v>
      </c>
      <c r="C2295" s="26" t="s">
        <v>793</v>
      </c>
      <c r="D2295" s="18" t="s">
        <v>18</v>
      </c>
      <c r="E2295" s="19">
        <v>2</v>
      </c>
      <c r="F2295" s="25">
        <v>2</v>
      </c>
      <c r="G2295" s="40">
        <v>0</v>
      </c>
      <c r="H2295" s="25">
        <v>0</v>
      </c>
      <c r="I2295" s="25">
        <v>2</v>
      </c>
      <c r="J2295" s="25">
        <v>0</v>
      </c>
      <c r="K2295" s="68">
        <f t="shared" si="266"/>
        <v>2</v>
      </c>
    </row>
    <row r="2296" spans="2:11" x14ac:dyDescent="0.25">
      <c r="B2296" s="25" t="s">
        <v>794</v>
      </c>
      <c r="C2296" s="26" t="s">
        <v>795</v>
      </c>
      <c r="D2296" s="18" t="s">
        <v>18</v>
      </c>
      <c r="E2296" s="19">
        <v>4</v>
      </c>
      <c r="F2296" s="25">
        <v>4</v>
      </c>
      <c r="G2296" s="40">
        <v>0</v>
      </c>
      <c r="H2296" s="25">
        <v>0</v>
      </c>
      <c r="I2296" s="25">
        <v>4</v>
      </c>
      <c r="J2296" s="25">
        <v>0</v>
      </c>
      <c r="K2296" s="68">
        <f t="shared" si="266"/>
        <v>4</v>
      </c>
    </row>
    <row r="2297" spans="2:11" x14ac:dyDescent="0.25">
      <c r="B2297" s="25" t="s">
        <v>796</v>
      </c>
      <c r="C2297" s="26" t="s">
        <v>797</v>
      </c>
      <c r="D2297" s="18" t="s">
        <v>18</v>
      </c>
      <c r="E2297" s="19">
        <v>1</v>
      </c>
      <c r="F2297" s="25">
        <v>1</v>
      </c>
      <c r="G2297" s="40">
        <v>0</v>
      </c>
      <c r="H2297" s="25">
        <v>0</v>
      </c>
      <c r="I2297" s="25">
        <v>1</v>
      </c>
      <c r="J2297" s="25">
        <v>0</v>
      </c>
      <c r="K2297" s="68">
        <f t="shared" si="266"/>
        <v>1</v>
      </c>
    </row>
    <row r="2298" spans="2:11" x14ac:dyDescent="0.25">
      <c r="B2298" s="25" t="s">
        <v>798</v>
      </c>
      <c r="C2298" s="26" t="s">
        <v>799</v>
      </c>
      <c r="D2298" s="18" t="s">
        <v>18</v>
      </c>
      <c r="E2298" s="19">
        <v>12</v>
      </c>
      <c r="F2298" s="25">
        <v>12</v>
      </c>
      <c r="G2298" s="40">
        <v>0</v>
      </c>
      <c r="H2298" s="25">
        <v>0</v>
      </c>
      <c r="I2298" s="25">
        <v>12</v>
      </c>
      <c r="J2298" s="25">
        <v>0</v>
      </c>
      <c r="K2298" s="68">
        <f t="shared" si="266"/>
        <v>12</v>
      </c>
    </row>
    <row r="2299" spans="2:11" x14ac:dyDescent="0.25">
      <c r="B2299" s="25" t="s">
        <v>800</v>
      </c>
      <c r="C2299" s="26" t="s">
        <v>801</v>
      </c>
      <c r="D2299" s="18" t="s">
        <v>18</v>
      </c>
      <c r="E2299" s="19">
        <v>2</v>
      </c>
      <c r="F2299" s="25">
        <v>2</v>
      </c>
      <c r="G2299" s="40">
        <v>0</v>
      </c>
      <c r="H2299" s="25">
        <v>0</v>
      </c>
      <c r="I2299" s="25">
        <v>2</v>
      </c>
      <c r="J2299" s="25">
        <v>0</v>
      </c>
      <c r="K2299" s="68">
        <f t="shared" si="266"/>
        <v>2</v>
      </c>
    </row>
    <row r="2300" spans="2:11" x14ac:dyDescent="0.25">
      <c r="B2300" s="25" t="s">
        <v>802</v>
      </c>
      <c r="C2300" s="26" t="s">
        <v>803</v>
      </c>
      <c r="D2300" s="18" t="s">
        <v>18</v>
      </c>
      <c r="E2300" s="19">
        <v>3</v>
      </c>
      <c r="F2300" s="25">
        <v>3</v>
      </c>
      <c r="G2300" s="40">
        <v>0</v>
      </c>
      <c r="H2300" s="25">
        <v>0</v>
      </c>
      <c r="I2300" s="25">
        <v>3</v>
      </c>
      <c r="J2300" s="25">
        <v>0</v>
      </c>
      <c r="K2300" s="68">
        <f t="shared" si="266"/>
        <v>3</v>
      </c>
    </row>
    <row r="2301" spans="2:11" x14ac:dyDescent="0.25">
      <c r="B2301" s="25" t="s">
        <v>804</v>
      </c>
      <c r="C2301" s="26" t="s">
        <v>805</v>
      </c>
      <c r="D2301" s="18" t="s">
        <v>18</v>
      </c>
      <c r="E2301" s="19">
        <v>1</v>
      </c>
      <c r="F2301" s="25">
        <v>1</v>
      </c>
      <c r="G2301" s="40">
        <v>0</v>
      </c>
      <c r="H2301" s="25">
        <v>0</v>
      </c>
      <c r="I2301" s="25">
        <v>1</v>
      </c>
      <c r="J2301" s="25">
        <v>0</v>
      </c>
      <c r="K2301" s="68">
        <f t="shared" si="266"/>
        <v>1</v>
      </c>
    </row>
    <row r="2302" spans="2:11" x14ac:dyDescent="0.25">
      <c r="B2302" s="25" t="s">
        <v>806</v>
      </c>
      <c r="C2302" s="26" t="s">
        <v>807</v>
      </c>
      <c r="D2302" s="18" t="s">
        <v>18</v>
      </c>
      <c r="E2302" s="19">
        <v>3</v>
      </c>
      <c r="F2302" s="25">
        <v>3</v>
      </c>
      <c r="G2302" s="40">
        <v>0</v>
      </c>
      <c r="H2302" s="25">
        <v>0</v>
      </c>
      <c r="I2302" s="25">
        <v>3</v>
      </c>
      <c r="J2302" s="25">
        <v>0</v>
      </c>
      <c r="K2302" s="68">
        <f t="shared" si="266"/>
        <v>3</v>
      </c>
    </row>
    <row r="2303" spans="2:11" x14ac:dyDescent="0.25">
      <c r="B2303" s="25" t="s">
        <v>808</v>
      </c>
      <c r="C2303" s="26" t="s">
        <v>809</v>
      </c>
      <c r="D2303" s="18" t="s">
        <v>18</v>
      </c>
      <c r="E2303" s="19">
        <v>4</v>
      </c>
      <c r="F2303" s="25">
        <v>4</v>
      </c>
      <c r="G2303" s="40">
        <v>0</v>
      </c>
      <c r="H2303" s="25">
        <v>0</v>
      </c>
      <c r="I2303" s="25">
        <v>4</v>
      </c>
      <c r="J2303" s="25">
        <v>0</v>
      </c>
      <c r="K2303" s="68">
        <f t="shared" si="266"/>
        <v>4</v>
      </c>
    </row>
    <row r="2304" spans="2:11" x14ac:dyDescent="0.25">
      <c r="B2304" s="25" t="s">
        <v>810</v>
      </c>
      <c r="C2304" s="26" t="s">
        <v>722</v>
      </c>
      <c r="D2304" s="18" t="s">
        <v>18</v>
      </c>
      <c r="E2304" s="19">
        <v>4</v>
      </c>
      <c r="F2304" s="25">
        <v>4</v>
      </c>
      <c r="G2304" s="40">
        <v>0</v>
      </c>
      <c r="H2304" s="25">
        <v>0</v>
      </c>
      <c r="I2304" s="25">
        <v>4</v>
      </c>
      <c r="J2304" s="25">
        <v>0</v>
      </c>
      <c r="K2304" s="68">
        <f t="shared" si="266"/>
        <v>4</v>
      </c>
    </row>
    <row r="2305" spans="2:11" x14ac:dyDescent="0.25">
      <c r="B2305" s="25" t="s">
        <v>811</v>
      </c>
      <c r="C2305" s="26" t="s">
        <v>812</v>
      </c>
      <c r="D2305" s="18" t="s">
        <v>18</v>
      </c>
      <c r="E2305" s="19">
        <v>8</v>
      </c>
      <c r="F2305" s="25">
        <v>8</v>
      </c>
      <c r="G2305" s="40">
        <v>0</v>
      </c>
      <c r="H2305" s="25">
        <v>0</v>
      </c>
      <c r="I2305" s="25">
        <v>8</v>
      </c>
      <c r="J2305" s="25">
        <v>0</v>
      </c>
      <c r="K2305" s="68">
        <f t="shared" si="266"/>
        <v>8</v>
      </c>
    </row>
    <row r="2306" spans="2:11" x14ac:dyDescent="0.25">
      <c r="B2306" s="25" t="s">
        <v>813</v>
      </c>
      <c r="C2306" s="26" t="s">
        <v>814</v>
      </c>
      <c r="D2306" s="18" t="s">
        <v>18</v>
      </c>
      <c r="E2306" s="19">
        <v>2</v>
      </c>
      <c r="F2306" s="25">
        <v>2</v>
      </c>
      <c r="G2306" s="40">
        <v>0</v>
      </c>
      <c r="H2306" s="25">
        <v>0</v>
      </c>
      <c r="I2306" s="25">
        <v>2</v>
      </c>
      <c r="J2306" s="25">
        <v>0</v>
      </c>
      <c r="K2306" s="68">
        <f t="shared" si="266"/>
        <v>2</v>
      </c>
    </row>
    <row r="2307" spans="2:11" x14ac:dyDescent="0.25">
      <c r="B2307" s="25" t="s">
        <v>815</v>
      </c>
      <c r="C2307" s="26" t="s">
        <v>816</v>
      </c>
      <c r="D2307" s="18" t="s">
        <v>18</v>
      </c>
      <c r="E2307" s="19">
        <v>4</v>
      </c>
      <c r="F2307" s="25">
        <v>4</v>
      </c>
      <c r="G2307" s="40">
        <v>0</v>
      </c>
      <c r="H2307" s="25">
        <v>0</v>
      </c>
      <c r="I2307" s="25">
        <v>4</v>
      </c>
      <c r="J2307" s="25">
        <v>0</v>
      </c>
      <c r="K2307" s="68">
        <f t="shared" si="266"/>
        <v>4</v>
      </c>
    </row>
    <row r="2308" spans="2:11" x14ac:dyDescent="0.25">
      <c r="B2308" s="25" t="s">
        <v>817</v>
      </c>
      <c r="C2308" s="26" t="s">
        <v>818</v>
      </c>
      <c r="D2308" s="18" t="s">
        <v>18</v>
      </c>
      <c r="E2308" s="19">
        <v>2</v>
      </c>
      <c r="F2308" s="25">
        <v>2</v>
      </c>
      <c r="G2308" s="40">
        <v>0</v>
      </c>
      <c r="H2308" s="25">
        <v>0</v>
      </c>
      <c r="I2308" s="25">
        <v>2</v>
      </c>
      <c r="J2308" s="25">
        <v>0</v>
      </c>
      <c r="K2308" s="68">
        <f t="shared" si="266"/>
        <v>2</v>
      </c>
    </row>
    <row r="2309" spans="2:11" x14ac:dyDescent="0.25">
      <c r="B2309" s="25" t="s">
        <v>819</v>
      </c>
      <c r="C2309" s="26" t="s">
        <v>820</v>
      </c>
      <c r="D2309" s="18" t="s">
        <v>18</v>
      </c>
      <c r="E2309" s="19">
        <v>17</v>
      </c>
      <c r="F2309" s="25">
        <v>17</v>
      </c>
      <c r="G2309" s="40">
        <v>0</v>
      </c>
      <c r="H2309" s="25">
        <v>0</v>
      </c>
      <c r="I2309" s="25">
        <v>17</v>
      </c>
      <c r="J2309" s="25">
        <v>0</v>
      </c>
      <c r="K2309" s="68">
        <f t="shared" si="266"/>
        <v>17</v>
      </c>
    </row>
    <row r="2310" spans="2:11" x14ac:dyDescent="0.25">
      <c r="B2310" s="25" t="s">
        <v>821</v>
      </c>
      <c r="C2310" s="26" t="s">
        <v>822</v>
      </c>
      <c r="D2310" s="18" t="s">
        <v>18</v>
      </c>
      <c r="E2310" s="19">
        <v>2</v>
      </c>
      <c r="F2310" s="25">
        <v>2</v>
      </c>
      <c r="G2310" s="40">
        <v>0</v>
      </c>
      <c r="H2310" s="25">
        <v>0</v>
      </c>
      <c r="I2310" s="25">
        <v>2</v>
      </c>
      <c r="J2310" s="25">
        <v>0</v>
      </c>
      <c r="K2310" s="68">
        <f t="shared" si="266"/>
        <v>2</v>
      </c>
    </row>
    <row r="2311" spans="2:11" x14ac:dyDescent="0.25">
      <c r="B2311" s="25" t="s">
        <v>823</v>
      </c>
      <c r="C2311" s="26" t="s">
        <v>824</v>
      </c>
      <c r="D2311" s="18" t="s">
        <v>18</v>
      </c>
      <c r="E2311" s="19">
        <v>2</v>
      </c>
      <c r="F2311" s="25">
        <v>2</v>
      </c>
      <c r="G2311" s="40">
        <v>0</v>
      </c>
      <c r="H2311" s="25">
        <v>0</v>
      </c>
      <c r="I2311" s="25">
        <v>2</v>
      </c>
      <c r="J2311" s="25">
        <v>0</v>
      </c>
      <c r="K2311" s="68">
        <f t="shared" si="266"/>
        <v>2</v>
      </c>
    </row>
    <row r="2312" spans="2:11" x14ac:dyDescent="0.25">
      <c r="B2312" s="25" t="s">
        <v>825</v>
      </c>
      <c r="C2312" s="26" t="s">
        <v>826</v>
      </c>
      <c r="D2312" s="18" t="s">
        <v>18</v>
      </c>
      <c r="E2312" s="19">
        <v>12</v>
      </c>
      <c r="F2312" s="25">
        <v>12</v>
      </c>
      <c r="G2312" s="40">
        <v>0</v>
      </c>
      <c r="H2312" s="25">
        <v>0</v>
      </c>
      <c r="I2312" s="25">
        <v>12</v>
      </c>
      <c r="J2312" s="25">
        <v>0</v>
      </c>
      <c r="K2312" s="68">
        <f t="shared" si="266"/>
        <v>12</v>
      </c>
    </row>
    <row r="2313" spans="2:11" x14ac:dyDescent="0.25">
      <c r="B2313" s="25" t="s">
        <v>827</v>
      </c>
      <c r="C2313" s="26" t="s">
        <v>828</v>
      </c>
      <c r="D2313" s="18" t="s">
        <v>18</v>
      </c>
      <c r="E2313" s="19">
        <v>2</v>
      </c>
      <c r="F2313" s="25">
        <v>2</v>
      </c>
      <c r="G2313" s="40">
        <v>0</v>
      </c>
      <c r="H2313" s="25">
        <v>0</v>
      </c>
      <c r="I2313" s="25">
        <v>2</v>
      </c>
      <c r="J2313" s="25">
        <v>0</v>
      </c>
      <c r="K2313" s="68">
        <f t="shared" si="266"/>
        <v>2</v>
      </c>
    </row>
    <row r="2314" spans="2:11" x14ac:dyDescent="0.25">
      <c r="B2314" s="25" t="s">
        <v>829</v>
      </c>
      <c r="C2314" s="26" t="s">
        <v>830</v>
      </c>
      <c r="D2314" s="18" t="s">
        <v>18</v>
      </c>
      <c r="E2314" s="19">
        <v>4</v>
      </c>
      <c r="F2314" s="25">
        <v>4</v>
      </c>
      <c r="G2314" s="40">
        <v>0</v>
      </c>
      <c r="H2314" s="25">
        <v>0</v>
      </c>
      <c r="I2314" s="25">
        <v>4</v>
      </c>
      <c r="J2314" s="25">
        <v>0</v>
      </c>
      <c r="K2314" s="68">
        <f t="shared" si="266"/>
        <v>4</v>
      </c>
    </row>
    <row r="2315" spans="2:11" x14ac:dyDescent="0.25">
      <c r="B2315" s="25" t="s">
        <v>831</v>
      </c>
      <c r="C2315" s="26" t="s">
        <v>832</v>
      </c>
      <c r="D2315" s="18" t="s">
        <v>18</v>
      </c>
      <c r="E2315" s="19">
        <v>1</v>
      </c>
      <c r="F2315" s="25">
        <v>1</v>
      </c>
      <c r="G2315" s="40">
        <v>0</v>
      </c>
      <c r="H2315" s="25">
        <v>0</v>
      </c>
      <c r="I2315" s="25">
        <v>1</v>
      </c>
      <c r="J2315" s="25">
        <v>0</v>
      </c>
      <c r="K2315" s="68">
        <f t="shared" si="266"/>
        <v>1</v>
      </c>
    </row>
    <row r="2316" spans="2:11" x14ac:dyDescent="0.25">
      <c r="B2316" s="25" t="s">
        <v>833</v>
      </c>
      <c r="C2316" s="26" t="s">
        <v>834</v>
      </c>
      <c r="D2316" s="18" t="s">
        <v>18</v>
      </c>
      <c r="E2316" s="19">
        <v>2</v>
      </c>
      <c r="F2316" s="25">
        <v>2</v>
      </c>
      <c r="G2316" s="40">
        <v>0</v>
      </c>
      <c r="H2316" s="25">
        <v>0</v>
      </c>
      <c r="I2316" s="25">
        <v>2</v>
      </c>
      <c r="J2316" s="25">
        <v>0</v>
      </c>
      <c r="K2316" s="68">
        <f t="shared" si="266"/>
        <v>2</v>
      </c>
    </row>
    <row r="2317" spans="2:11" x14ac:dyDescent="0.25">
      <c r="B2317" s="25" t="s">
        <v>835</v>
      </c>
      <c r="C2317" s="26" t="s">
        <v>836</v>
      </c>
      <c r="D2317" s="18" t="s">
        <v>18</v>
      </c>
      <c r="E2317" s="19">
        <v>2</v>
      </c>
      <c r="F2317" s="25">
        <v>2</v>
      </c>
      <c r="G2317" s="40">
        <v>0</v>
      </c>
      <c r="H2317" s="25">
        <v>0</v>
      </c>
      <c r="I2317" s="25">
        <v>2</v>
      </c>
      <c r="J2317" s="25">
        <v>0</v>
      </c>
      <c r="K2317" s="68">
        <f t="shared" si="266"/>
        <v>2</v>
      </c>
    </row>
    <row r="2318" spans="2:11" x14ac:dyDescent="0.25">
      <c r="B2318" s="25" t="s">
        <v>837</v>
      </c>
      <c r="C2318" s="26" t="s">
        <v>838</v>
      </c>
      <c r="D2318" s="18" t="s">
        <v>18</v>
      </c>
      <c r="E2318" s="19">
        <v>3</v>
      </c>
      <c r="F2318" s="25">
        <v>3</v>
      </c>
      <c r="G2318" s="40">
        <v>0</v>
      </c>
      <c r="H2318" s="25">
        <v>0</v>
      </c>
      <c r="I2318" s="25">
        <v>3</v>
      </c>
      <c r="J2318" s="25">
        <v>0</v>
      </c>
      <c r="K2318" s="68">
        <f t="shared" si="266"/>
        <v>3</v>
      </c>
    </row>
    <row r="2319" spans="2:11" x14ac:dyDescent="0.25">
      <c r="B2319" s="130" t="s">
        <v>27</v>
      </c>
      <c r="C2319" s="130"/>
      <c r="D2319" s="130"/>
      <c r="E2319" s="33">
        <f>SUM(E2281:E2318)</f>
        <v>170</v>
      </c>
      <c r="F2319" s="33">
        <f t="shared" ref="F2319:K2319" si="267">SUM(F2281:F2318)</f>
        <v>170</v>
      </c>
      <c r="G2319" s="33">
        <f t="shared" si="267"/>
        <v>0</v>
      </c>
      <c r="H2319" s="33">
        <f t="shared" si="267"/>
        <v>0</v>
      </c>
      <c r="I2319" s="33">
        <f t="shared" si="267"/>
        <v>170</v>
      </c>
      <c r="J2319" s="33">
        <f t="shared" si="267"/>
        <v>0</v>
      </c>
      <c r="K2319" s="33">
        <f t="shared" si="267"/>
        <v>170</v>
      </c>
    </row>
    <row r="2320" spans="2:11" x14ac:dyDescent="0.25">
      <c r="B2320" s="133"/>
      <c r="C2320" s="133"/>
      <c r="D2320" s="133"/>
      <c r="E2320" s="133"/>
      <c r="F2320" s="133"/>
      <c r="G2320" s="133"/>
      <c r="H2320" s="133"/>
      <c r="I2320" s="133"/>
      <c r="J2320" s="133"/>
      <c r="K2320" s="133"/>
    </row>
    <row r="2321" spans="2:11" x14ac:dyDescent="0.25">
      <c r="B2321" s="145" t="s">
        <v>28</v>
      </c>
      <c r="C2321" s="145"/>
      <c r="D2321" s="145" t="s">
        <v>2</v>
      </c>
      <c r="E2321" s="145" t="s">
        <v>3</v>
      </c>
      <c r="F2321" s="145"/>
      <c r="G2321" s="145" t="s">
        <v>4</v>
      </c>
      <c r="H2321" s="145"/>
      <c r="I2321" s="145" t="s">
        <v>5</v>
      </c>
      <c r="J2321" s="145"/>
      <c r="K2321" s="145"/>
    </row>
    <row r="2322" spans="2:11" ht="22.5" x14ac:dyDescent="0.25">
      <c r="B2322" s="145"/>
      <c r="C2322" s="145"/>
      <c r="D2322" s="145"/>
      <c r="E2322" s="38" t="s">
        <v>6</v>
      </c>
      <c r="F2322" s="38" t="s">
        <v>7</v>
      </c>
      <c r="G2322" s="38" t="s">
        <v>6</v>
      </c>
      <c r="H2322" s="38" t="s">
        <v>1173</v>
      </c>
      <c r="I2322" s="38" t="s">
        <v>8</v>
      </c>
      <c r="J2322" s="38" t="s">
        <v>9</v>
      </c>
      <c r="K2322" s="38" t="s">
        <v>10</v>
      </c>
    </row>
    <row r="2323" spans="2:11" x14ac:dyDescent="0.25">
      <c r="B2323" s="25" t="s">
        <v>839</v>
      </c>
      <c r="C2323" s="26" t="s">
        <v>840</v>
      </c>
      <c r="D2323" s="18" t="s">
        <v>18</v>
      </c>
      <c r="E2323" s="19">
        <v>7</v>
      </c>
      <c r="F2323" s="25">
        <v>7</v>
      </c>
      <c r="G2323" s="40">
        <v>0</v>
      </c>
      <c r="H2323" s="25">
        <v>0</v>
      </c>
      <c r="I2323" s="25">
        <v>7</v>
      </c>
      <c r="J2323" s="25">
        <v>0</v>
      </c>
      <c r="K2323" s="40">
        <f>J2323+I2323</f>
        <v>7</v>
      </c>
    </row>
    <row r="2324" spans="2:11" x14ac:dyDescent="0.25">
      <c r="B2324" s="25" t="s">
        <v>841</v>
      </c>
      <c r="C2324" s="26" t="s">
        <v>294</v>
      </c>
      <c r="D2324" s="18" t="s">
        <v>18</v>
      </c>
      <c r="E2324" s="19">
        <v>23</v>
      </c>
      <c r="F2324" s="25">
        <v>23</v>
      </c>
      <c r="G2324" s="40">
        <v>0</v>
      </c>
      <c r="H2324" s="25">
        <v>0</v>
      </c>
      <c r="I2324" s="25">
        <v>23</v>
      </c>
      <c r="J2324" s="25">
        <v>0</v>
      </c>
      <c r="K2324" s="68">
        <f t="shared" ref="K2324:K2328" si="268">J2324+I2324</f>
        <v>23</v>
      </c>
    </row>
    <row r="2325" spans="2:11" x14ac:dyDescent="0.25">
      <c r="B2325" s="25" t="s">
        <v>842</v>
      </c>
      <c r="C2325" s="26" t="s">
        <v>843</v>
      </c>
      <c r="D2325" s="18" t="s">
        <v>18</v>
      </c>
      <c r="E2325" s="19">
        <v>5</v>
      </c>
      <c r="F2325" s="25">
        <v>5</v>
      </c>
      <c r="G2325" s="40">
        <v>0</v>
      </c>
      <c r="H2325" s="25">
        <v>0</v>
      </c>
      <c r="I2325" s="25">
        <v>5</v>
      </c>
      <c r="J2325" s="25">
        <v>0</v>
      </c>
      <c r="K2325" s="68">
        <f t="shared" si="268"/>
        <v>5</v>
      </c>
    </row>
    <row r="2326" spans="2:11" x14ac:dyDescent="0.25">
      <c r="B2326" s="25" t="s">
        <v>844</v>
      </c>
      <c r="C2326" s="26" t="s">
        <v>845</v>
      </c>
      <c r="D2326" s="18" t="s">
        <v>18</v>
      </c>
      <c r="E2326" s="19">
        <v>20</v>
      </c>
      <c r="F2326" s="25">
        <v>20</v>
      </c>
      <c r="G2326" s="40">
        <v>0</v>
      </c>
      <c r="H2326" s="25">
        <v>0</v>
      </c>
      <c r="I2326" s="25">
        <v>20</v>
      </c>
      <c r="J2326" s="25">
        <v>0</v>
      </c>
      <c r="K2326" s="68">
        <f t="shared" si="268"/>
        <v>20</v>
      </c>
    </row>
    <row r="2327" spans="2:11" x14ac:dyDescent="0.25">
      <c r="B2327" s="25" t="s">
        <v>846</v>
      </c>
      <c r="C2327" s="26" t="s">
        <v>847</v>
      </c>
      <c r="D2327" s="18" t="s">
        <v>18</v>
      </c>
      <c r="E2327" s="19">
        <v>13</v>
      </c>
      <c r="F2327" s="25">
        <v>13</v>
      </c>
      <c r="G2327" s="40">
        <v>0</v>
      </c>
      <c r="H2327" s="25">
        <v>0</v>
      </c>
      <c r="I2327" s="25">
        <v>13</v>
      </c>
      <c r="J2327" s="25">
        <v>0</v>
      </c>
      <c r="K2327" s="68">
        <f t="shared" si="268"/>
        <v>13</v>
      </c>
    </row>
    <row r="2328" spans="2:11" x14ac:dyDescent="0.25">
      <c r="B2328" s="25" t="s">
        <v>848</v>
      </c>
      <c r="C2328" s="26" t="s">
        <v>849</v>
      </c>
      <c r="D2328" s="18" t="s">
        <v>18</v>
      </c>
      <c r="E2328" s="19">
        <v>3</v>
      </c>
      <c r="F2328" s="25">
        <v>3</v>
      </c>
      <c r="G2328" s="40">
        <v>0</v>
      </c>
      <c r="H2328" s="25">
        <v>0</v>
      </c>
      <c r="I2328" s="25">
        <v>3</v>
      </c>
      <c r="J2328" s="25">
        <v>0</v>
      </c>
      <c r="K2328" s="68">
        <f t="shared" si="268"/>
        <v>3</v>
      </c>
    </row>
    <row r="2329" spans="2:11" x14ac:dyDescent="0.25">
      <c r="B2329" s="130" t="s">
        <v>27</v>
      </c>
      <c r="C2329" s="130"/>
      <c r="D2329" s="130"/>
      <c r="E2329" s="33">
        <f>SUM(E2323:E2328)</f>
        <v>71</v>
      </c>
      <c r="F2329" s="33">
        <f t="shared" ref="F2329:K2329" si="269">SUM(F2323:F2328)</f>
        <v>71</v>
      </c>
      <c r="G2329" s="33">
        <f t="shared" si="269"/>
        <v>0</v>
      </c>
      <c r="H2329" s="33">
        <f t="shared" si="269"/>
        <v>0</v>
      </c>
      <c r="I2329" s="33">
        <f t="shared" si="269"/>
        <v>71</v>
      </c>
      <c r="J2329" s="33">
        <f t="shared" si="269"/>
        <v>0</v>
      </c>
      <c r="K2329" s="33">
        <f t="shared" si="269"/>
        <v>71</v>
      </c>
    </row>
    <row r="2330" spans="2:11" x14ac:dyDescent="0.25">
      <c r="B2330" s="133"/>
      <c r="C2330" s="133"/>
      <c r="D2330" s="133"/>
      <c r="E2330" s="133"/>
      <c r="F2330" s="133"/>
      <c r="G2330" s="133"/>
      <c r="H2330" s="133"/>
      <c r="I2330" s="133"/>
      <c r="J2330" s="133"/>
      <c r="K2330" s="133"/>
    </row>
    <row r="2331" spans="2:11" x14ac:dyDescent="0.25">
      <c r="B2331" s="130" t="s">
        <v>82</v>
      </c>
      <c r="C2331" s="130"/>
      <c r="D2331" s="130"/>
      <c r="E2331" s="33">
        <f t="shared" ref="E2331:K2331" si="270">E2329+E2319</f>
        <v>241</v>
      </c>
      <c r="F2331" s="33">
        <f t="shared" si="270"/>
        <v>241</v>
      </c>
      <c r="G2331" s="33">
        <f t="shared" si="270"/>
        <v>0</v>
      </c>
      <c r="H2331" s="33">
        <f t="shared" si="270"/>
        <v>0</v>
      </c>
      <c r="I2331" s="33">
        <f t="shared" si="270"/>
        <v>241</v>
      </c>
      <c r="J2331" s="33">
        <f t="shared" si="270"/>
        <v>0</v>
      </c>
      <c r="K2331" s="33">
        <f t="shared" si="270"/>
        <v>241</v>
      </c>
    </row>
    <row r="2332" spans="2:11" x14ac:dyDescent="0.25">
      <c r="B2332" s="4"/>
      <c r="C2332" s="4"/>
      <c r="D2332" s="4"/>
      <c r="E2332" s="9"/>
      <c r="F2332" s="4"/>
      <c r="G2332" s="4"/>
      <c r="H2332" s="4"/>
      <c r="I2332" s="4"/>
      <c r="J2332" s="4"/>
      <c r="K2332" s="4"/>
    </row>
    <row r="2333" spans="2:11" x14ac:dyDescent="0.25">
      <c r="B2333" s="4"/>
      <c r="C2333" s="4"/>
      <c r="D2333" s="4"/>
      <c r="E2333" s="9"/>
      <c r="F2333" s="4"/>
      <c r="G2333" s="4"/>
      <c r="H2333" s="4"/>
      <c r="I2333" s="4"/>
      <c r="J2333" s="4"/>
      <c r="K2333" s="4"/>
    </row>
    <row r="2334" spans="2:11" ht="18.75" x14ac:dyDescent="0.25">
      <c r="B2334" s="146" t="s">
        <v>850</v>
      </c>
      <c r="C2334" s="146"/>
      <c r="D2334" s="146"/>
      <c r="E2334" s="146"/>
      <c r="F2334" s="146"/>
      <c r="G2334" s="146"/>
      <c r="H2334" s="146"/>
      <c r="I2334" s="146"/>
      <c r="J2334" s="146"/>
      <c r="K2334" s="146"/>
    </row>
    <row r="2335" spans="2:11" x14ac:dyDescent="0.25">
      <c r="B2335" s="145" t="s">
        <v>1</v>
      </c>
      <c r="C2335" s="145"/>
      <c r="D2335" s="145" t="s">
        <v>2</v>
      </c>
      <c r="E2335" s="145" t="s">
        <v>3</v>
      </c>
      <c r="F2335" s="145"/>
      <c r="G2335" s="145" t="s">
        <v>4</v>
      </c>
      <c r="H2335" s="145"/>
      <c r="I2335" s="145" t="s">
        <v>5</v>
      </c>
      <c r="J2335" s="145"/>
      <c r="K2335" s="145"/>
    </row>
    <row r="2336" spans="2:11" ht="22.5" x14ac:dyDescent="0.25">
      <c r="B2336" s="145"/>
      <c r="C2336" s="145"/>
      <c r="D2336" s="145"/>
      <c r="E2336" s="38" t="s">
        <v>6</v>
      </c>
      <c r="F2336" s="38" t="s">
        <v>7</v>
      </c>
      <c r="G2336" s="38" t="s">
        <v>6</v>
      </c>
      <c r="H2336" s="38" t="s">
        <v>1173</v>
      </c>
      <c r="I2336" s="38" t="s">
        <v>8</v>
      </c>
      <c r="J2336" s="38" t="s">
        <v>9</v>
      </c>
      <c r="K2336" s="38" t="s">
        <v>10</v>
      </c>
    </row>
    <row r="2337" spans="2:11" x14ac:dyDescent="0.25">
      <c r="B2337" s="25" t="s">
        <v>851</v>
      </c>
      <c r="C2337" s="26" t="s">
        <v>852</v>
      </c>
      <c r="D2337" s="18" t="s">
        <v>18</v>
      </c>
      <c r="E2337" s="19">
        <v>6</v>
      </c>
      <c r="F2337" s="25">
        <v>6</v>
      </c>
      <c r="G2337" s="40">
        <v>0</v>
      </c>
      <c r="H2337" s="25">
        <v>0</v>
      </c>
      <c r="I2337" s="25">
        <v>6</v>
      </c>
      <c r="J2337" s="25">
        <v>0</v>
      </c>
      <c r="K2337" s="40">
        <f>J2337+I2337</f>
        <v>6</v>
      </c>
    </row>
    <row r="2338" spans="2:11" x14ac:dyDescent="0.25">
      <c r="B2338" s="25" t="s">
        <v>853</v>
      </c>
      <c r="C2338" s="26" t="s">
        <v>854</v>
      </c>
      <c r="D2338" s="18" t="s">
        <v>18</v>
      </c>
      <c r="E2338" s="19">
        <v>8</v>
      </c>
      <c r="F2338" s="25">
        <v>8</v>
      </c>
      <c r="G2338" s="40">
        <v>0</v>
      </c>
      <c r="H2338" s="25">
        <v>0</v>
      </c>
      <c r="I2338" s="25">
        <v>8</v>
      </c>
      <c r="J2338" s="25">
        <v>0</v>
      </c>
      <c r="K2338" s="68">
        <f t="shared" ref="K2338:K2392" si="271">J2338+I2338</f>
        <v>8</v>
      </c>
    </row>
    <row r="2339" spans="2:11" x14ac:dyDescent="0.25">
      <c r="B2339" s="25" t="s">
        <v>855</v>
      </c>
      <c r="C2339" s="26" t="s">
        <v>856</v>
      </c>
      <c r="D2339" s="18" t="s">
        <v>18</v>
      </c>
      <c r="E2339" s="19">
        <v>5</v>
      </c>
      <c r="F2339" s="25">
        <v>5</v>
      </c>
      <c r="G2339" s="40">
        <v>0</v>
      </c>
      <c r="H2339" s="25">
        <v>0</v>
      </c>
      <c r="I2339" s="25">
        <v>5</v>
      </c>
      <c r="J2339" s="25">
        <v>0</v>
      </c>
      <c r="K2339" s="68">
        <f t="shared" si="271"/>
        <v>5</v>
      </c>
    </row>
    <row r="2340" spans="2:11" x14ac:dyDescent="0.25">
      <c r="B2340" s="25" t="s">
        <v>857</v>
      </c>
      <c r="C2340" s="26" t="s">
        <v>858</v>
      </c>
      <c r="D2340" s="18" t="s">
        <v>18</v>
      </c>
      <c r="E2340" s="19">
        <v>17</v>
      </c>
      <c r="F2340" s="25">
        <v>17</v>
      </c>
      <c r="G2340" s="40">
        <v>0</v>
      </c>
      <c r="H2340" s="25">
        <v>0</v>
      </c>
      <c r="I2340" s="25">
        <v>17</v>
      </c>
      <c r="J2340" s="25">
        <v>0</v>
      </c>
      <c r="K2340" s="68">
        <f t="shared" si="271"/>
        <v>17</v>
      </c>
    </row>
    <row r="2341" spans="2:11" x14ac:dyDescent="0.25">
      <c r="B2341" s="25" t="s">
        <v>859</v>
      </c>
      <c r="C2341" s="26" t="s">
        <v>860</v>
      </c>
      <c r="D2341" s="18" t="s">
        <v>18</v>
      </c>
      <c r="E2341" s="19">
        <v>4</v>
      </c>
      <c r="F2341" s="25">
        <v>4</v>
      </c>
      <c r="G2341" s="40">
        <v>0</v>
      </c>
      <c r="H2341" s="25">
        <v>0</v>
      </c>
      <c r="I2341" s="25">
        <v>4</v>
      </c>
      <c r="J2341" s="25">
        <v>0</v>
      </c>
      <c r="K2341" s="68">
        <f t="shared" si="271"/>
        <v>4</v>
      </c>
    </row>
    <row r="2342" spans="2:11" x14ac:dyDescent="0.25">
      <c r="B2342" s="25" t="s">
        <v>861</v>
      </c>
      <c r="C2342" s="26" t="s">
        <v>862</v>
      </c>
      <c r="D2342" s="18" t="s">
        <v>18</v>
      </c>
      <c r="E2342" s="19">
        <v>7</v>
      </c>
      <c r="F2342" s="25">
        <v>7</v>
      </c>
      <c r="G2342" s="40">
        <v>0</v>
      </c>
      <c r="H2342" s="25">
        <v>0</v>
      </c>
      <c r="I2342" s="25">
        <v>7</v>
      </c>
      <c r="J2342" s="25">
        <v>0</v>
      </c>
      <c r="K2342" s="68">
        <f t="shared" si="271"/>
        <v>7</v>
      </c>
    </row>
    <row r="2343" spans="2:11" x14ac:dyDescent="0.25">
      <c r="B2343" s="25" t="s">
        <v>863</v>
      </c>
      <c r="C2343" s="26" t="s">
        <v>864</v>
      </c>
      <c r="D2343" s="18" t="s">
        <v>18</v>
      </c>
      <c r="E2343" s="19">
        <v>4</v>
      </c>
      <c r="F2343" s="25">
        <v>4</v>
      </c>
      <c r="G2343" s="40">
        <v>0</v>
      </c>
      <c r="H2343" s="25">
        <v>0</v>
      </c>
      <c r="I2343" s="25">
        <v>4</v>
      </c>
      <c r="J2343" s="25">
        <v>0</v>
      </c>
      <c r="K2343" s="68">
        <f t="shared" si="271"/>
        <v>4</v>
      </c>
    </row>
    <row r="2344" spans="2:11" x14ac:dyDescent="0.25">
      <c r="B2344" s="25" t="s">
        <v>865</v>
      </c>
      <c r="C2344" s="26" t="s">
        <v>866</v>
      </c>
      <c r="D2344" s="18" t="s">
        <v>18</v>
      </c>
      <c r="E2344" s="19">
        <v>2</v>
      </c>
      <c r="F2344" s="25">
        <v>2</v>
      </c>
      <c r="G2344" s="40">
        <v>0</v>
      </c>
      <c r="H2344" s="25">
        <v>0</v>
      </c>
      <c r="I2344" s="25">
        <v>2</v>
      </c>
      <c r="J2344" s="25">
        <v>0</v>
      </c>
      <c r="K2344" s="68">
        <f t="shared" si="271"/>
        <v>2</v>
      </c>
    </row>
    <row r="2345" spans="2:11" x14ac:dyDescent="0.25">
      <c r="B2345" s="25" t="s">
        <v>867</v>
      </c>
      <c r="C2345" s="26" t="s">
        <v>868</v>
      </c>
      <c r="D2345" s="18" t="s">
        <v>18</v>
      </c>
      <c r="E2345" s="19">
        <v>2</v>
      </c>
      <c r="F2345" s="25">
        <v>0</v>
      </c>
      <c r="G2345" s="40">
        <v>0</v>
      </c>
      <c r="H2345" s="25">
        <v>0</v>
      </c>
      <c r="I2345" s="25">
        <v>2</v>
      </c>
      <c r="J2345" s="25">
        <v>0</v>
      </c>
      <c r="K2345" s="68">
        <f t="shared" si="271"/>
        <v>2</v>
      </c>
    </row>
    <row r="2346" spans="2:11" x14ac:dyDescent="0.25">
      <c r="B2346" s="25" t="s">
        <v>869</v>
      </c>
      <c r="C2346" s="26" t="s">
        <v>870</v>
      </c>
      <c r="D2346" s="18" t="s">
        <v>18</v>
      </c>
      <c r="E2346" s="19">
        <v>1</v>
      </c>
      <c r="F2346" s="25">
        <v>0</v>
      </c>
      <c r="G2346" s="40">
        <v>0</v>
      </c>
      <c r="H2346" s="25">
        <v>0</v>
      </c>
      <c r="I2346" s="25">
        <v>1</v>
      </c>
      <c r="J2346" s="25">
        <v>0</v>
      </c>
      <c r="K2346" s="68">
        <f t="shared" si="271"/>
        <v>1</v>
      </c>
    </row>
    <row r="2347" spans="2:11" x14ac:dyDescent="0.25">
      <c r="B2347" s="25" t="s">
        <v>871</v>
      </c>
      <c r="C2347" s="26" t="s">
        <v>326</v>
      </c>
      <c r="D2347" s="18" t="s">
        <v>18</v>
      </c>
      <c r="E2347" s="19">
        <v>20</v>
      </c>
      <c r="F2347" s="25">
        <v>20</v>
      </c>
      <c r="G2347" s="40">
        <v>0</v>
      </c>
      <c r="H2347" s="25">
        <v>0</v>
      </c>
      <c r="I2347" s="25">
        <v>20</v>
      </c>
      <c r="J2347" s="25">
        <v>0</v>
      </c>
      <c r="K2347" s="68">
        <f t="shared" si="271"/>
        <v>20</v>
      </c>
    </row>
    <row r="2348" spans="2:11" x14ac:dyDescent="0.25">
      <c r="B2348" s="25" t="s">
        <v>872</v>
      </c>
      <c r="C2348" s="26" t="s">
        <v>873</v>
      </c>
      <c r="D2348" s="18" t="s">
        <v>18</v>
      </c>
      <c r="E2348" s="19">
        <v>1</v>
      </c>
      <c r="F2348" s="25">
        <v>1</v>
      </c>
      <c r="G2348" s="40">
        <v>0</v>
      </c>
      <c r="H2348" s="25">
        <v>0</v>
      </c>
      <c r="I2348" s="25">
        <v>1</v>
      </c>
      <c r="J2348" s="25">
        <v>0</v>
      </c>
      <c r="K2348" s="68">
        <f t="shared" si="271"/>
        <v>1</v>
      </c>
    </row>
    <row r="2349" spans="2:11" x14ac:dyDescent="0.25">
      <c r="B2349" s="25" t="s">
        <v>874</v>
      </c>
      <c r="C2349" s="26" t="s">
        <v>875</v>
      </c>
      <c r="D2349" s="18" t="s">
        <v>18</v>
      </c>
      <c r="E2349" s="19">
        <v>4</v>
      </c>
      <c r="F2349" s="25">
        <v>4</v>
      </c>
      <c r="G2349" s="40">
        <v>0</v>
      </c>
      <c r="H2349" s="25">
        <v>0</v>
      </c>
      <c r="I2349" s="25">
        <v>4</v>
      </c>
      <c r="J2349" s="25">
        <v>0</v>
      </c>
      <c r="K2349" s="68">
        <f t="shared" si="271"/>
        <v>4</v>
      </c>
    </row>
    <row r="2350" spans="2:11" x14ac:dyDescent="0.25">
      <c r="B2350" s="25" t="s">
        <v>876</v>
      </c>
      <c r="C2350" s="26" t="s">
        <v>877</v>
      </c>
      <c r="D2350" s="18" t="s">
        <v>18</v>
      </c>
      <c r="E2350" s="19">
        <v>6</v>
      </c>
      <c r="F2350" s="25">
        <v>6</v>
      </c>
      <c r="G2350" s="40">
        <v>0</v>
      </c>
      <c r="H2350" s="25">
        <v>0</v>
      </c>
      <c r="I2350" s="25">
        <v>6</v>
      </c>
      <c r="J2350" s="25">
        <v>0</v>
      </c>
      <c r="K2350" s="68">
        <f t="shared" si="271"/>
        <v>6</v>
      </c>
    </row>
    <row r="2351" spans="2:11" x14ac:dyDescent="0.25">
      <c r="B2351" s="25" t="s">
        <v>878</v>
      </c>
      <c r="C2351" s="26" t="s">
        <v>879</v>
      </c>
      <c r="D2351" s="18" t="s">
        <v>18</v>
      </c>
      <c r="E2351" s="19">
        <v>1</v>
      </c>
      <c r="F2351" s="25">
        <v>1</v>
      </c>
      <c r="G2351" s="40">
        <v>0</v>
      </c>
      <c r="H2351" s="25">
        <v>0</v>
      </c>
      <c r="I2351" s="25">
        <v>1</v>
      </c>
      <c r="J2351" s="25">
        <v>0</v>
      </c>
      <c r="K2351" s="68">
        <f t="shared" si="271"/>
        <v>1</v>
      </c>
    </row>
    <row r="2352" spans="2:11" x14ac:dyDescent="0.25">
      <c r="B2352" s="25" t="s">
        <v>880</v>
      </c>
      <c r="C2352" s="26" t="s">
        <v>881</v>
      </c>
      <c r="D2352" s="18" t="s">
        <v>18</v>
      </c>
      <c r="E2352" s="19">
        <v>1</v>
      </c>
      <c r="F2352" s="25">
        <v>1</v>
      </c>
      <c r="G2352" s="40">
        <v>0</v>
      </c>
      <c r="H2352" s="25">
        <v>0</v>
      </c>
      <c r="I2352" s="25">
        <v>1</v>
      </c>
      <c r="J2352" s="25">
        <v>0</v>
      </c>
      <c r="K2352" s="68">
        <f t="shared" si="271"/>
        <v>1</v>
      </c>
    </row>
    <row r="2353" spans="2:11" x14ac:dyDescent="0.25">
      <c r="B2353" s="25" t="s">
        <v>882</v>
      </c>
      <c r="C2353" s="26" t="s">
        <v>883</v>
      </c>
      <c r="D2353" s="18" t="s">
        <v>18</v>
      </c>
      <c r="E2353" s="19">
        <v>26</v>
      </c>
      <c r="F2353" s="25">
        <v>26</v>
      </c>
      <c r="G2353" s="40">
        <v>0</v>
      </c>
      <c r="H2353" s="25">
        <v>0</v>
      </c>
      <c r="I2353" s="25">
        <v>26</v>
      </c>
      <c r="J2353" s="25">
        <v>0</v>
      </c>
      <c r="K2353" s="68">
        <f t="shared" si="271"/>
        <v>26</v>
      </c>
    </row>
    <row r="2354" spans="2:11" x14ac:dyDescent="0.25">
      <c r="B2354" s="25" t="s">
        <v>884</v>
      </c>
      <c r="C2354" s="26" t="s">
        <v>722</v>
      </c>
      <c r="D2354" s="18" t="s">
        <v>18</v>
      </c>
      <c r="E2354" s="19">
        <v>2</v>
      </c>
      <c r="F2354" s="25">
        <v>0</v>
      </c>
      <c r="G2354" s="40">
        <v>0</v>
      </c>
      <c r="H2354" s="25">
        <v>0</v>
      </c>
      <c r="I2354" s="25">
        <v>2</v>
      </c>
      <c r="J2354" s="25">
        <v>0</v>
      </c>
      <c r="K2354" s="68">
        <f t="shared" si="271"/>
        <v>2</v>
      </c>
    </row>
    <row r="2355" spans="2:11" x14ac:dyDescent="0.25">
      <c r="B2355" s="25" t="s">
        <v>885</v>
      </c>
      <c r="C2355" s="26" t="s">
        <v>886</v>
      </c>
      <c r="D2355" s="18" t="s">
        <v>18</v>
      </c>
      <c r="E2355" s="19">
        <v>2</v>
      </c>
      <c r="F2355" s="25">
        <v>2</v>
      </c>
      <c r="G2355" s="40">
        <v>0</v>
      </c>
      <c r="H2355" s="25">
        <v>0</v>
      </c>
      <c r="I2355" s="25">
        <v>2</v>
      </c>
      <c r="J2355" s="25">
        <v>0</v>
      </c>
      <c r="K2355" s="68">
        <f t="shared" si="271"/>
        <v>2</v>
      </c>
    </row>
    <row r="2356" spans="2:11" x14ac:dyDescent="0.25">
      <c r="B2356" s="25" t="s">
        <v>887</v>
      </c>
      <c r="C2356" s="26" t="s">
        <v>812</v>
      </c>
      <c r="D2356" s="18" t="s">
        <v>18</v>
      </c>
      <c r="E2356" s="19">
        <v>1</v>
      </c>
      <c r="F2356" s="25">
        <v>1</v>
      </c>
      <c r="G2356" s="40">
        <v>0</v>
      </c>
      <c r="H2356" s="25">
        <v>0</v>
      </c>
      <c r="I2356" s="25">
        <v>1</v>
      </c>
      <c r="J2356" s="25">
        <v>0</v>
      </c>
      <c r="K2356" s="68">
        <f t="shared" si="271"/>
        <v>1</v>
      </c>
    </row>
    <row r="2357" spans="2:11" x14ac:dyDescent="0.25">
      <c r="B2357" s="25" t="s">
        <v>888</v>
      </c>
      <c r="C2357" s="26" t="s">
        <v>889</v>
      </c>
      <c r="D2357" s="18" t="s">
        <v>18</v>
      </c>
      <c r="E2357" s="19">
        <v>6</v>
      </c>
      <c r="F2357" s="25">
        <v>6</v>
      </c>
      <c r="G2357" s="40">
        <v>0</v>
      </c>
      <c r="H2357" s="25">
        <v>0</v>
      </c>
      <c r="I2357" s="25">
        <v>6</v>
      </c>
      <c r="J2357" s="25">
        <v>0</v>
      </c>
      <c r="K2357" s="68">
        <f t="shared" si="271"/>
        <v>6</v>
      </c>
    </row>
    <row r="2358" spans="2:11" x14ac:dyDescent="0.25">
      <c r="B2358" s="25" t="s">
        <v>890</v>
      </c>
      <c r="C2358" s="26" t="s">
        <v>891</v>
      </c>
      <c r="D2358" s="18" t="s">
        <v>18</v>
      </c>
      <c r="E2358" s="19">
        <v>4</v>
      </c>
      <c r="F2358" s="25">
        <v>4</v>
      </c>
      <c r="G2358" s="40">
        <v>0</v>
      </c>
      <c r="H2358" s="25">
        <v>0</v>
      </c>
      <c r="I2358" s="25">
        <v>4</v>
      </c>
      <c r="J2358" s="25">
        <v>0</v>
      </c>
      <c r="K2358" s="68">
        <f t="shared" si="271"/>
        <v>4</v>
      </c>
    </row>
    <row r="2359" spans="2:11" x14ac:dyDescent="0.25">
      <c r="B2359" s="25" t="s">
        <v>892</v>
      </c>
      <c r="C2359" s="26" t="s">
        <v>893</v>
      </c>
      <c r="D2359" s="18" t="s">
        <v>18</v>
      </c>
      <c r="E2359" s="19">
        <v>19</v>
      </c>
      <c r="F2359" s="25">
        <v>19</v>
      </c>
      <c r="G2359" s="40">
        <v>0</v>
      </c>
      <c r="H2359" s="25">
        <v>0</v>
      </c>
      <c r="I2359" s="25">
        <v>19</v>
      </c>
      <c r="J2359" s="25">
        <v>0</v>
      </c>
      <c r="K2359" s="68">
        <f t="shared" si="271"/>
        <v>19</v>
      </c>
    </row>
    <row r="2360" spans="2:11" x14ac:dyDescent="0.25">
      <c r="B2360" s="25" t="s">
        <v>894</v>
      </c>
      <c r="C2360" s="26" t="s">
        <v>895</v>
      </c>
      <c r="D2360" s="18" t="s">
        <v>18</v>
      </c>
      <c r="E2360" s="19">
        <v>2</v>
      </c>
      <c r="F2360" s="25">
        <v>2</v>
      </c>
      <c r="G2360" s="40">
        <v>0</v>
      </c>
      <c r="H2360" s="25">
        <v>0</v>
      </c>
      <c r="I2360" s="25">
        <v>2</v>
      </c>
      <c r="J2360" s="25">
        <v>0</v>
      </c>
      <c r="K2360" s="68">
        <f t="shared" si="271"/>
        <v>2</v>
      </c>
    </row>
    <row r="2361" spans="2:11" x14ac:dyDescent="0.25">
      <c r="B2361" s="25" t="s">
        <v>896</v>
      </c>
      <c r="C2361" s="26" t="s">
        <v>897</v>
      </c>
      <c r="D2361" s="18" t="s">
        <v>18</v>
      </c>
      <c r="E2361" s="19">
        <v>23</v>
      </c>
      <c r="F2361" s="25">
        <v>23</v>
      </c>
      <c r="G2361" s="40">
        <v>0</v>
      </c>
      <c r="H2361" s="25">
        <v>0</v>
      </c>
      <c r="I2361" s="25">
        <v>23</v>
      </c>
      <c r="J2361" s="25">
        <v>0</v>
      </c>
      <c r="K2361" s="68">
        <f t="shared" si="271"/>
        <v>23</v>
      </c>
    </row>
    <row r="2362" spans="2:11" x14ac:dyDescent="0.25">
      <c r="B2362" s="25" t="s">
        <v>898</v>
      </c>
      <c r="C2362" s="26" t="s">
        <v>899</v>
      </c>
      <c r="D2362" s="18" t="s">
        <v>18</v>
      </c>
      <c r="E2362" s="19">
        <v>2</v>
      </c>
      <c r="F2362" s="25">
        <v>0</v>
      </c>
      <c r="G2362" s="40">
        <v>0</v>
      </c>
      <c r="H2362" s="25">
        <v>0</v>
      </c>
      <c r="I2362" s="25">
        <v>2</v>
      </c>
      <c r="J2362" s="25">
        <v>0</v>
      </c>
      <c r="K2362" s="68">
        <f t="shared" si="271"/>
        <v>2</v>
      </c>
    </row>
    <row r="2363" spans="2:11" x14ac:dyDescent="0.25">
      <c r="B2363" s="25" t="s">
        <v>900</v>
      </c>
      <c r="C2363" s="26" t="s">
        <v>901</v>
      </c>
      <c r="D2363" s="18" t="s">
        <v>18</v>
      </c>
      <c r="E2363" s="19">
        <v>28</v>
      </c>
      <c r="F2363" s="25">
        <v>28</v>
      </c>
      <c r="G2363" s="40">
        <v>0</v>
      </c>
      <c r="H2363" s="25">
        <v>0</v>
      </c>
      <c r="I2363" s="25">
        <v>28</v>
      </c>
      <c r="J2363" s="25">
        <v>0</v>
      </c>
      <c r="K2363" s="68">
        <f t="shared" si="271"/>
        <v>28</v>
      </c>
    </row>
    <row r="2364" spans="2:11" x14ac:dyDescent="0.25">
      <c r="B2364" s="25" t="s">
        <v>902</v>
      </c>
      <c r="C2364" s="26" t="s">
        <v>903</v>
      </c>
      <c r="D2364" s="18" t="s">
        <v>18</v>
      </c>
      <c r="E2364" s="19">
        <v>3</v>
      </c>
      <c r="F2364" s="25">
        <v>3</v>
      </c>
      <c r="G2364" s="40">
        <v>0</v>
      </c>
      <c r="H2364" s="25">
        <v>0</v>
      </c>
      <c r="I2364" s="25">
        <v>3</v>
      </c>
      <c r="J2364" s="25">
        <v>0</v>
      </c>
      <c r="K2364" s="68">
        <f t="shared" si="271"/>
        <v>3</v>
      </c>
    </row>
    <row r="2365" spans="2:11" x14ac:dyDescent="0.25">
      <c r="B2365" s="25" t="s">
        <v>904</v>
      </c>
      <c r="C2365" s="26" t="s">
        <v>905</v>
      </c>
      <c r="D2365" s="18" t="s">
        <v>18</v>
      </c>
      <c r="E2365" s="19">
        <v>2</v>
      </c>
      <c r="F2365" s="25">
        <v>2</v>
      </c>
      <c r="G2365" s="40">
        <v>0</v>
      </c>
      <c r="H2365" s="25">
        <v>0</v>
      </c>
      <c r="I2365" s="25">
        <v>2</v>
      </c>
      <c r="J2365" s="25">
        <v>0</v>
      </c>
      <c r="K2365" s="68">
        <f t="shared" si="271"/>
        <v>2</v>
      </c>
    </row>
    <row r="2366" spans="2:11" x14ac:dyDescent="0.25">
      <c r="B2366" s="25" t="s">
        <v>906</v>
      </c>
      <c r="C2366" s="26" t="s">
        <v>907</v>
      </c>
      <c r="D2366" s="18" t="s">
        <v>18</v>
      </c>
      <c r="E2366" s="19">
        <v>5</v>
      </c>
      <c r="F2366" s="25">
        <v>5</v>
      </c>
      <c r="G2366" s="40">
        <v>0</v>
      </c>
      <c r="H2366" s="25">
        <v>0</v>
      </c>
      <c r="I2366" s="25">
        <v>5</v>
      </c>
      <c r="J2366" s="25">
        <v>0</v>
      </c>
      <c r="K2366" s="68">
        <f t="shared" si="271"/>
        <v>5</v>
      </c>
    </row>
    <row r="2367" spans="2:11" x14ac:dyDescent="0.25">
      <c r="B2367" s="25" t="s">
        <v>908</v>
      </c>
      <c r="C2367" s="26" t="s">
        <v>909</v>
      </c>
      <c r="D2367" s="18" t="s">
        <v>18</v>
      </c>
      <c r="E2367" s="19">
        <v>10</v>
      </c>
      <c r="F2367" s="25">
        <v>10</v>
      </c>
      <c r="G2367" s="40">
        <v>0</v>
      </c>
      <c r="H2367" s="25">
        <v>0</v>
      </c>
      <c r="I2367" s="25">
        <v>10</v>
      </c>
      <c r="J2367" s="25">
        <v>0</v>
      </c>
      <c r="K2367" s="68">
        <f t="shared" si="271"/>
        <v>10</v>
      </c>
    </row>
    <row r="2368" spans="2:11" x14ac:dyDescent="0.25">
      <c r="B2368" s="25" t="s">
        <v>910</v>
      </c>
      <c r="C2368" s="26" t="s">
        <v>911</v>
      </c>
      <c r="D2368" s="18" t="s">
        <v>18</v>
      </c>
      <c r="E2368" s="19">
        <v>43</v>
      </c>
      <c r="F2368" s="25">
        <v>43</v>
      </c>
      <c r="G2368" s="40">
        <v>0</v>
      </c>
      <c r="H2368" s="25">
        <v>0</v>
      </c>
      <c r="I2368" s="25">
        <v>43</v>
      </c>
      <c r="J2368" s="25">
        <v>0</v>
      </c>
      <c r="K2368" s="68">
        <f t="shared" si="271"/>
        <v>43</v>
      </c>
    </row>
    <row r="2369" spans="2:11" x14ac:dyDescent="0.25">
      <c r="B2369" s="25" t="s">
        <v>912</v>
      </c>
      <c r="C2369" s="26" t="s">
        <v>913</v>
      </c>
      <c r="D2369" s="18" t="s">
        <v>18</v>
      </c>
      <c r="E2369" s="19">
        <v>1</v>
      </c>
      <c r="F2369" s="25">
        <v>1</v>
      </c>
      <c r="G2369" s="40">
        <v>0</v>
      </c>
      <c r="H2369" s="25">
        <v>0</v>
      </c>
      <c r="I2369" s="25">
        <v>1</v>
      </c>
      <c r="J2369" s="25">
        <v>0</v>
      </c>
      <c r="K2369" s="68">
        <f t="shared" si="271"/>
        <v>1</v>
      </c>
    </row>
    <row r="2370" spans="2:11" x14ac:dyDescent="0.25">
      <c r="B2370" s="25" t="s">
        <v>914</v>
      </c>
      <c r="C2370" s="26" t="s">
        <v>915</v>
      </c>
      <c r="D2370" s="18" t="s">
        <v>18</v>
      </c>
      <c r="E2370" s="19">
        <v>4</v>
      </c>
      <c r="F2370" s="25">
        <v>4</v>
      </c>
      <c r="G2370" s="40">
        <v>0</v>
      </c>
      <c r="H2370" s="25">
        <v>0</v>
      </c>
      <c r="I2370" s="25">
        <v>4</v>
      </c>
      <c r="J2370" s="25">
        <v>0</v>
      </c>
      <c r="K2370" s="68">
        <f t="shared" si="271"/>
        <v>4</v>
      </c>
    </row>
    <row r="2371" spans="2:11" x14ac:dyDescent="0.25">
      <c r="B2371" s="25" t="s">
        <v>916</v>
      </c>
      <c r="C2371" s="26" t="s">
        <v>917</v>
      </c>
      <c r="D2371" s="18" t="s">
        <v>18</v>
      </c>
      <c r="E2371" s="19">
        <v>1</v>
      </c>
      <c r="F2371" s="25">
        <v>0</v>
      </c>
      <c r="G2371" s="40">
        <v>0</v>
      </c>
      <c r="H2371" s="25">
        <v>0</v>
      </c>
      <c r="I2371" s="25">
        <v>1</v>
      </c>
      <c r="J2371" s="25">
        <v>0</v>
      </c>
      <c r="K2371" s="68">
        <f t="shared" si="271"/>
        <v>1</v>
      </c>
    </row>
    <row r="2372" spans="2:11" x14ac:dyDescent="0.25">
      <c r="B2372" s="25" t="s">
        <v>918</v>
      </c>
      <c r="C2372" s="26" t="s">
        <v>919</v>
      </c>
      <c r="D2372" s="18" t="s">
        <v>18</v>
      </c>
      <c r="E2372" s="19">
        <v>6</v>
      </c>
      <c r="F2372" s="25">
        <v>6</v>
      </c>
      <c r="G2372" s="40">
        <v>0</v>
      </c>
      <c r="H2372" s="25">
        <v>0</v>
      </c>
      <c r="I2372" s="25">
        <v>6</v>
      </c>
      <c r="J2372" s="25">
        <v>0</v>
      </c>
      <c r="K2372" s="68">
        <f t="shared" si="271"/>
        <v>6</v>
      </c>
    </row>
    <row r="2373" spans="2:11" x14ac:dyDescent="0.25">
      <c r="B2373" s="25" t="s">
        <v>920</v>
      </c>
      <c r="C2373" s="26" t="s">
        <v>921</v>
      </c>
      <c r="D2373" s="18" t="s">
        <v>18</v>
      </c>
      <c r="E2373" s="19">
        <v>13</v>
      </c>
      <c r="F2373" s="25">
        <v>13</v>
      </c>
      <c r="G2373" s="40">
        <v>0</v>
      </c>
      <c r="H2373" s="25">
        <v>0</v>
      </c>
      <c r="I2373" s="25">
        <v>13</v>
      </c>
      <c r="J2373" s="25">
        <v>0</v>
      </c>
      <c r="K2373" s="68">
        <f t="shared" si="271"/>
        <v>13</v>
      </c>
    </row>
    <row r="2374" spans="2:11" x14ac:dyDescent="0.25">
      <c r="B2374" s="25" t="s">
        <v>922</v>
      </c>
      <c r="C2374" s="26" t="s">
        <v>923</v>
      </c>
      <c r="D2374" s="18" t="s">
        <v>18</v>
      </c>
      <c r="E2374" s="19">
        <v>1</v>
      </c>
      <c r="F2374" s="25">
        <v>1</v>
      </c>
      <c r="G2374" s="40">
        <v>0</v>
      </c>
      <c r="H2374" s="25">
        <v>0</v>
      </c>
      <c r="I2374" s="25">
        <v>1</v>
      </c>
      <c r="J2374" s="25">
        <v>0</v>
      </c>
      <c r="K2374" s="68">
        <f t="shared" si="271"/>
        <v>1</v>
      </c>
    </row>
    <row r="2375" spans="2:11" x14ac:dyDescent="0.25">
      <c r="B2375" s="25" t="s">
        <v>924</v>
      </c>
      <c r="C2375" s="26" t="s">
        <v>925</v>
      </c>
      <c r="D2375" s="18" t="s">
        <v>18</v>
      </c>
      <c r="E2375" s="19">
        <v>1</v>
      </c>
      <c r="F2375" s="25">
        <v>0</v>
      </c>
      <c r="G2375" s="40">
        <v>0</v>
      </c>
      <c r="H2375" s="25">
        <v>0</v>
      </c>
      <c r="I2375" s="25">
        <v>1</v>
      </c>
      <c r="J2375" s="25">
        <v>0</v>
      </c>
      <c r="K2375" s="68">
        <f t="shared" si="271"/>
        <v>1</v>
      </c>
    </row>
    <row r="2376" spans="2:11" x14ac:dyDescent="0.25">
      <c r="B2376" s="25" t="s">
        <v>926</v>
      </c>
      <c r="C2376" s="26" t="s">
        <v>927</v>
      </c>
      <c r="D2376" s="18" t="s">
        <v>18</v>
      </c>
      <c r="E2376" s="19">
        <v>14</v>
      </c>
      <c r="F2376" s="25">
        <v>14</v>
      </c>
      <c r="G2376" s="40">
        <v>0</v>
      </c>
      <c r="H2376" s="25">
        <v>0</v>
      </c>
      <c r="I2376" s="25">
        <v>14</v>
      </c>
      <c r="J2376" s="25">
        <v>0</v>
      </c>
      <c r="K2376" s="68">
        <f t="shared" si="271"/>
        <v>14</v>
      </c>
    </row>
    <row r="2377" spans="2:11" x14ac:dyDescent="0.25">
      <c r="B2377" s="25" t="s">
        <v>928</v>
      </c>
      <c r="C2377" s="26" t="s">
        <v>929</v>
      </c>
      <c r="D2377" s="18" t="s">
        <v>18</v>
      </c>
      <c r="E2377" s="19">
        <v>19</v>
      </c>
      <c r="F2377" s="25">
        <v>19</v>
      </c>
      <c r="G2377" s="40">
        <v>0</v>
      </c>
      <c r="H2377" s="25">
        <v>0</v>
      </c>
      <c r="I2377" s="25">
        <v>19</v>
      </c>
      <c r="J2377" s="25">
        <v>0</v>
      </c>
      <c r="K2377" s="68">
        <f t="shared" si="271"/>
        <v>19</v>
      </c>
    </row>
    <row r="2378" spans="2:11" x14ac:dyDescent="0.25">
      <c r="B2378" s="25" t="s">
        <v>930</v>
      </c>
      <c r="C2378" s="26" t="s">
        <v>931</v>
      </c>
      <c r="D2378" s="18" t="s">
        <v>18</v>
      </c>
      <c r="E2378" s="19">
        <v>7</v>
      </c>
      <c r="F2378" s="25">
        <v>7</v>
      </c>
      <c r="G2378" s="40">
        <v>0</v>
      </c>
      <c r="H2378" s="25">
        <v>0</v>
      </c>
      <c r="I2378" s="25">
        <v>7</v>
      </c>
      <c r="J2378" s="25">
        <v>0</v>
      </c>
      <c r="K2378" s="68">
        <f t="shared" si="271"/>
        <v>7</v>
      </c>
    </row>
    <row r="2379" spans="2:11" x14ac:dyDescent="0.25">
      <c r="B2379" s="25" t="s">
        <v>932</v>
      </c>
      <c r="C2379" s="26" t="s">
        <v>933</v>
      </c>
      <c r="D2379" s="18" t="s">
        <v>18</v>
      </c>
      <c r="E2379" s="19">
        <v>4</v>
      </c>
      <c r="F2379" s="25">
        <v>0</v>
      </c>
      <c r="G2379" s="40">
        <v>0</v>
      </c>
      <c r="H2379" s="25">
        <v>0</v>
      </c>
      <c r="I2379" s="25">
        <v>4</v>
      </c>
      <c r="J2379" s="25">
        <v>0</v>
      </c>
      <c r="K2379" s="68">
        <f t="shared" si="271"/>
        <v>4</v>
      </c>
    </row>
    <row r="2380" spans="2:11" x14ac:dyDescent="0.25">
      <c r="B2380" s="25" t="s">
        <v>934</v>
      </c>
      <c r="C2380" s="26" t="s">
        <v>935</v>
      </c>
      <c r="D2380" s="18" t="s">
        <v>18</v>
      </c>
      <c r="E2380" s="19">
        <v>17</v>
      </c>
      <c r="F2380" s="25">
        <v>0</v>
      </c>
      <c r="G2380" s="40">
        <v>0</v>
      </c>
      <c r="H2380" s="25">
        <v>0</v>
      </c>
      <c r="I2380" s="25">
        <v>17</v>
      </c>
      <c r="J2380" s="25">
        <v>0</v>
      </c>
      <c r="K2380" s="68">
        <f t="shared" si="271"/>
        <v>17</v>
      </c>
    </row>
    <row r="2381" spans="2:11" x14ac:dyDescent="0.25">
      <c r="B2381" s="25" t="s">
        <v>936</v>
      </c>
      <c r="C2381" s="26" t="s">
        <v>937</v>
      </c>
      <c r="D2381" s="18" t="s">
        <v>18</v>
      </c>
      <c r="E2381" s="19">
        <v>3</v>
      </c>
      <c r="F2381" s="25">
        <v>3</v>
      </c>
      <c r="G2381" s="40">
        <v>0</v>
      </c>
      <c r="H2381" s="25">
        <v>0</v>
      </c>
      <c r="I2381" s="25">
        <v>3</v>
      </c>
      <c r="J2381" s="25">
        <v>0</v>
      </c>
      <c r="K2381" s="68">
        <f t="shared" si="271"/>
        <v>3</v>
      </c>
    </row>
    <row r="2382" spans="2:11" x14ac:dyDescent="0.25">
      <c r="B2382" s="25" t="s">
        <v>938</v>
      </c>
      <c r="C2382" s="26" t="s">
        <v>939</v>
      </c>
      <c r="D2382" s="18" t="s">
        <v>18</v>
      </c>
      <c r="E2382" s="19">
        <v>16</v>
      </c>
      <c r="F2382" s="25">
        <v>16</v>
      </c>
      <c r="G2382" s="40">
        <v>0</v>
      </c>
      <c r="H2382" s="25">
        <v>0</v>
      </c>
      <c r="I2382" s="25">
        <v>16</v>
      </c>
      <c r="J2382" s="25">
        <v>0</v>
      </c>
      <c r="K2382" s="68">
        <f t="shared" si="271"/>
        <v>16</v>
      </c>
    </row>
    <row r="2383" spans="2:11" x14ac:dyDescent="0.25">
      <c r="B2383" s="25" t="s">
        <v>940</v>
      </c>
      <c r="C2383" s="26" t="s">
        <v>941</v>
      </c>
      <c r="D2383" s="18" t="s">
        <v>18</v>
      </c>
      <c r="E2383" s="19">
        <v>5</v>
      </c>
      <c r="F2383" s="25">
        <v>5</v>
      </c>
      <c r="G2383" s="40">
        <v>0</v>
      </c>
      <c r="H2383" s="25">
        <v>0</v>
      </c>
      <c r="I2383" s="25">
        <v>5</v>
      </c>
      <c r="J2383" s="25">
        <v>0</v>
      </c>
      <c r="K2383" s="68">
        <f t="shared" si="271"/>
        <v>5</v>
      </c>
    </row>
    <row r="2384" spans="2:11" x14ac:dyDescent="0.25">
      <c r="B2384" s="25" t="s">
        <v>942</v>
      </c>
      <c r="C2384" s="26" t="s">
        <v>943</v>
      </c>
      <c r="D2384" s="18" t="s">
        <v>18</v>
      </c>
      <c r="E2384" s="19">
        <v>1</v>
      </c>
      <c r="F2384" s="25">
        <v>1</v>
      </c>
      <c r="G2384" s="40">
        <v>0</v>
      </c>
      <c r="H2384" s="25">
        <v>0</v>
      </c>
      <c r="I2384" s="25">
        <v>1</v>
      </c>
      <c r="J2384" s="25">
        <v>0</v>
      </c>
      <c r="K2384" s="68">
        <f t="shared" si="271"/>
        <v>1</v>
      </c>
    </row>
    <row r="2385" spans="2:11" x14ac:dyDescent="0.25">
      <c r="B2385" s="25" t="s">
        <v>944</v>
      </c>
      <c r="C2385" s="26" t="s">
        <v>945</v>
      </c>
      <c r="D2385" s="18" t="s">
        <v>18</v>
      </c>
      <c r="E2385" s="19">
        <v>4</v>
      </c>
      <c r="F2385" s="25">
        <v>4</v>
      </c>
      <c r="G2385" s="40">
        <v>0</v>
      </c>
      <c r="H2385" s="25">
        <v>0</v>
      </c>
      <c r="I2385" s="25">
        <v>4</v>
      </c>
      <c r="J2385" s="25">
        <v>0</v>
      </c>
      <c r="K2385" s="68">
        <f t="shared" si="271"/>
        <v>4</v>
      </c>
    </row>
    <row r="2386" spans="2:11" x14ac:dyDescent="0.25">
      <c r="B2386" s="25" t="s">
        <v>946</v>
      </c>
      <c r="C2386" s="26" t="s">
        <v>832</v>
      </c>
      <c r="D2386" s="18" t="s">
        <v>18</v>
      </c>
      <c r="E2386" s="19">
        <v>2</v>
      </c>
      <c r="F2386" s="25">
        <v>2</v>
      </c>
      <c r="G2386" s="40">
        <v>0</v>
      </c>
      <c r="H2386" s="25">
        <v>0</v>
      </c>
      <c r="I2386" s="25">
        <v>2</v>
      </c>
      <c r="J2386" s="25">
        <v>0</v>
      </c>
      <c r="K2386" s="68">
        <f t="shared" si="271"/>
        <v>2</v>
      </c>
    </row>
    <row r="2387" spans="2:11" x14ac:dyDescent="0.25">
      <c r="B2387" s="25" t="s">
        <v>947</v>
      </c>
      <c r="C2387" s="26" t="s">
        <v>948</v>
      </c>
      <c r="D2387" s="18" t="s">
        <v>18</v>
      </c>
      <c r="E2387" s="19">
        <v>1</v>
      </c>
      <c r="F2387" s="25">
        <v>0</v>
      </c>
      <c r="G2387" s="40">
        <v>0</v>
      </c>
      <c r="H2387" s="25">
        <v>0</v>
      </c>
      <c r="I2387" s="25">
        <v>1</v>
      </c>
      <c r="J2387" s="25">
        <v>0</v>
      </c>
      <c r="K2387" s="68">
        <f t="shared" si="271"/>
        <v>1</v>
      </c>
    </row>
    <row r="2388" spans="2:11" x14ac:dyDescent="0.25">
      <c r="B2388" s="25" t="s">
        <v>949</v>
      </c>
      <c r="C2388" s="26" t="s">
        <v>950</v>
      </c>
      <c r="D2388" s="18" t="s">
        <v>18</v>
      </c>
      <c r="E2388" s="19">
        <v>1</v>
      </c>
      <c r="F2388" s="25">
        <v>1</v>
      </c>
      <c r="G2388" s="40">
        <v>0</v>
      </c>
      <c r="H2388" s="25">
        <v>0</v>
      </c>
      <c r="I2388" s="25">
        <v>1</v>
      </c>
      <c r="J2388" s="25">
        <v>0</v>
      </c>
      <c r="K2388" s="68">
        <f t="shared" si="271"/>
        <v>1</v>
      </c>
    </row>
    <row r="2389" spans="2:11" x14ac:dyDescent="0.25">
      <c r="B2389" s="25" t="s">
        <v>951</v>
      </c>
      <c r="C2389" s="26" t="s">
        <v>952</v>
      </c>
      <c r="D2389" s="18" t="s">
        <v>18</v>
      </c>
      <c r="E2389" s="19">
        <v>1</v>
      </c>
      <c r="F2389" s="25">
        <v>1</v>
      </c>
      <c r="G2389" s="40">
        <v>0</v>
      </c>
      <c r="H2389" s="25">
        <v>0</v>
      </c>
      <c r="I2389" s="25">
        <v>1</v>
      </c>
      <c r="J2389" s="25">
        <v>0</v>
      </c>
      <c r="K2389" s="68">
        <f t="shared" si="271"/>
        <v>1</v>
      </c>
    </row>
    <row r="2390" spans="2:11" x14ac:dyDescent="0.25">
      <c r="B2390" s="25" t="s">
        <v>953</v>
      </c>
      <c r="C2390" s="26" t="s">
        <v>954</v>
      </c>
      <c r="D2390" s="18" t="s">
        <v>18</v>
      </c>
      <c r="E2390" s="19">
        <v>1</v>
      </c>
      <c r="F2390" s="25">
        <v>1</v>
      </c>
      <c r="G2390" s="40">
        <v>0</v>
      </c>
      <c r="H2390" s="25">
        <v>0</v>
      </c>
      <c r="I2390" s="25">
        <v>1</v>
      </c>
      <c r="J2390" s="25">
        <v>0</v>
      </c>
      <c r="K2390" s="68">
        <f t="shared" si="271"/>
        <v>1</v>
      </c>
    </row>
    <row r="2391" spans="2:11" x14ac:dyDescent="0.25">
      <c r="B2391" s="25" t="s">
        <v>955</v>
      </c>
      <c r="C2391" s="26" t="s">
        <v>956</v>
      </c>
      <c r="D2391" s="18" t="s">
        <v>18</v>
      </c>
      <c r="E2391" s="19">
        <v>1</v>
      </c>
      <c r="F2391" s="25">
        <v>1</v>
      </c>
      <c r="G2391" s="40">
        <v>0</v>
      </c>
      <c r="H2391" s="25">
        <v>0</v>
      </c>
      <c r="I2391" s="25">
        <v>1</v>
      </c>
      <c r="J2391" s="25">
        <v>0</v>
      </c>
      <c r="K2391" s="68">
        <f t="shared" si="271"/>
        <v>1</v>
      </c>
    </row>
    <row r="2392" spans="2:11" x14ac:dyDescent="0.25">
      <c r="B2392" s="25" t="s">
        <v>957</v>
      </c>
      <c r="C2392" s="26" t="s">
        <v>958</v>
      </c>
      <c r="D2392" s="18" t="s">
        <v>18</v>
      </c>
      <c r="E2392" s="19">
        <v>2</v>
      </c>
      <c r="F2392" s="25">
        <v>2</v>
      </c>
      <c r="G2392" s="40">
        <v>0</v>
      </c>
      <c r="H2392" s="25">
        <v>0</v>
      </c>
      <c r="I2392" s="25">
        <v>2</v>
      </c>
      <c r="J2392" s="25">
        <v>0</v>
      </c>
      <c r="K2392" s="68">
        <f t="shared" si="271"/>
        <v>2</v>
      </c>
    </row>
    <row r="2393" spans="2:11" x14ac:dyDescent="0.25">
      <c r="B2393" s="130" t="s">
        <v>27</v>
      </c>
      <c r="C2393" s="130"/>
      <c r="D2393" s="130"/>
      <c r="E2393" s="33">
        <f>SUM(E2337:E2392)</f>
        <v>393</v>
      </c>
      <c r="F2393" s="33">
        <f t="shared" ref="F2393:K2393" si="272">SUM(F2337:F2392)</f>
        <v>362</v>
      </c>
      <c r="G2393" s="33">
        <f t="shared" si="272"/>
        <v>0</v>
      </c>
      <c r="H2393" s="33">
        <f t="shared" si="272"/>
        <v>0</v>
      </c>
      <c r="I2393" s="33">
        <f t="shared" si="272"/>
        <v>393</v>
      </c>
      <c r="J2393" s="33">
        <f t="shared" si="272"/>
        <v>0</v>
      </c>
      <c r="K2393" s="33">
        <f t="shared" si="272"/>
        <v>393</v>
      </c>
    </row>
    <row r="2394" spans="2:11" x14ac:dyDescent="0.25">
      <c r="B2394" s="133"/>
      <c r="C2394" s="133"/>
      <c r="D2394" s="133"/>
      <c r="E2394" s="133"/>
      <c r="F2394" s="133"/>
      <c r="G2394" s="133"/>
      <c r="H2394" s="133"/>
      <c r="I2394" s="133"/>
      <c r="J2394" s="133"/>
      <c r="K2394" s="133"/>
    </row>
    <row r="2395" spans="2:11" x14ac:dyDescent="0.25">
      <c r="B2395" s="145" t="s">
        <v>28</v>
      </c>
      <c r="C2395" s="145"/>
      <c r="D2395" s="145" t="s">
        <v>2</v>
      </c>
      <c r="E2395" s="145" t="s">
        <v>3</v>
      </c>
      <c r="F2395" s="145"/>
      <c r="G2395" s="145" t="s">
        <v>4</v>
      </c>
      <c r="H2395" s="145"/>
      <c r="I2395" s="145" t="s">
        <v>5</v>
      </c>
      <c r="J2395" s="145"/>
      <c r="K2395" s="145"/>
    </row>
    <row r="2396" spans="2:11" ht="22.5" x14ac:dyDescent="0.25">
      <c r="B2396" s="145"/>
      <c r="C2396" s="145"/>
      <c r="D2396" s="145"/>
      <c r="E2396" s="38" t="s">
        <v>6</v>
      </c>
      <c r="F2396" s="38" t="s">
        <v>7</v>
      </c>
      <c r="G2396" s="38" t="s">
        <v>6</v>
      </c>
      <c r="H2396" s="38" t="s">
        <v>1173</v>
      </c>
      <c r="I2396" s="38" t="s">
        <v>8</v>
      </c>
      <c r="J2396" s="38" t="s">
        <v>9</v>
      </c>
      <c r="K2396" s="38" t="s">
        <v>10</v>
      </c>
    </row>
    <row r="2397" spans="2:11" x14ac:dyDescent="0.25">
      <c r="B2397" s="25" t="s">
        <v>959</v>
      </c>
      <c r="C2397" s="26" t="s">
        <v>960</v>
      </c>
      <c r="D2397" s="18" t="s">
        <v>18</v>
      </c>
      <c r="E2397" s="19">
        <v>1</v>
      </c>
      <c r="F2397" s="25">
        <v>1</v>
      </c>
      <c r="G2397" s="40">
        <v>0</v>
      </c>
      <c r="H2397" s="25">
        <v>0</v>
      </c>
      <c r="I2397" s="25">
        <v>1</v>
      </c>
      <c r="J2397" s="25">
        <v>0</v>
      </c>
      <c r="K2397" s="40">
        <f>J2397+I2397</f>
        <v>1</v>
      </c>
    </row>
    <row r="2398" spans="2:11" x14ac:dyDescent="0.25">
      <c r="B2398" s="130" t="s">
        <v>27</v>
      </c>
      <c r="C2398" s="130"/>
      <c r="D2398" s="130"/>
      <c r="E2398" s="33">
        <f>SUM(E2397)</f>
        <v>1</v>
      </c>
      <c r="F2398" s="33">
        <f t="shared" ref="F2398:K2398" si="273">SUM(F2397)</f>
        <v>1</v>
      </c>
      <c r="G2398" s="33">
        <f t="shared" si="273"/>
        <v>0</v>
      </c>
      <c r="H2398" s="33">
        <f t="shared" si="273"/>
        <v>0</v>
      </c>
      <c r="I2398" s="33">
        <f t="shared" si="273"/>
        <v>1</v>
      </c>
      <c r="J2398" s="33">
        <f t="shared" si="273"/>
        <v>0</v>
      </c>
      <c r="K2398" s="33">
        <f t="shared" si="273"/>
        <v>1</v>
      </c>
    </row>
    <row r="2399" spans="2:11" x14ac:dyDescent="0.25">
      <c r="B2399" s="133"/>
      <c r="C2399" s="133"/>
      <c r="D2399" s="133"/>
      <c r="E2399" s="133"/>
      <c r="F2399" s="133"/>
      <c r="G2399" s="133"/>
      <c r="H2399" s="133"/>
      <c r="I2399" s="133"/>
      <c r="J2399" s="133"/>
      <c r="K2399" s="133"/>
    </row>
    <row r="2400" spans="2:11" x14ac:dyDescent="0.25">
      <c r="B2400" s="145" t="s">
        <v>58</v>
      </c>
      <c r="C2400" s="145"/>
      <c r="D2400" s="145" t="s">
        <v>2</v>
      </c>
      <c r="E2400" s="145" t="s">
        <v>3</v>
      </c>
      <c r="F2400" s="145"/>
      <c r="G2400" s="145" t="s">
        <v>4</v>
      </c>
      <c r="H2400" s="145"/>
      <c r="I2400" s="145" t="s">
        <v>5</v>
      </c>
      <c r="J2400" s="145"/>
      <c r="K2400" s="145"/>
    </row>
    <row r="2401" spans="2:11" ht="22.5" x14ac:dyDescent="0.25">
      <c r="B2401" s="145"/>
      <c r="C2401" s="145"/>
      <c r="D2401" s="145"/>
      <c r="E2401" s="38" t="s">
        <v>6</v>
      </c>
      <c r="F2401" s="38" t="s">
        <v>7</v>
      </c>
      <c r="G2401" s="38" t="s">
        <v>6</v>
      </c>
      <c r="H2401" s="38" t="s">
        <v>1173</v>
      </c>
      <c r="I2401" s="38" t="s">
        <v>8</v>
      </c>
      <c r="J2401" s="38" t="s">
        <v>9</v>
      </c>
      <c r="K2401" s="38" t="s">
        <v>10</v>
      </c>
    </row>
    <row r="2402" spans="2:11" x14ac:dyDescent="0.25">
      <c r="B2402" s="25" t="s">
        <v>961</v>
      </c>
      <c r="C2402" s="26" t="s">
        <v>62</v>
      </c>
      <c r="D2402" s="18" t="s">
        <v>65</v>
      </c>
      <c r="E2402" s="19">
        <v>1</v>
      </c>
      <c r="F2402" s="25">
        <v>1</v>
      </c>
      <c r="G2402" s="40">
        <v>0</v>
      </c>
      <c r="H2402" s="25">
        <v>0</v>
      </c>
      <c r="I2402" s="25">
        <v>1</v>
      </c>
      <c r="J2402" s="25">
        <v>0</v>
      </c>
      <c r="K2402" s="40">
        <f>J2402+I2402</f>
        <v>1</v>
      </c>
    </row>
    <row r="2403" spans="2:11" x14ac:dyDescent="0.25">
      <c r="B2403" s="25" t="s">
        <v>962</v>
      </c>
      <c r="C2403" s="26" t="s">
        <v>963</v>
      </c>
      <c r="D2403" s="18" t="s">
        <v>18</v>
      </c>
      <c r="E2403" s="19">
        <v>12</v>
      </c>
      <c r="F2403" s="25">
        <v>0</v>
      </c>
      <c r="G2403" s="40">
        <v>0</v>
      </c>
      <c r="H2403" s="25">
        <v>0</v>
      </c>
      <c r="I2403" s="25">
        <v>12</v>
      </c>
      <c r="J2403" s="25">
        <v>0</v>
      </c>
      <c r="K2403" s="68">
        <f t="shared" ref="K2403:K2405" si="274">J2403+I2403</f>
        <v>12</v>
      </c>
    </row>
    <row r="2404" spans="2:11" x14ac:dyDescent="0.25">
      <c r="B2404" s="25" t="s">
        <v>964</v>
      </c>
      <c r="C2404" s="26" t="s">
        <v>965</v>
      </c>
      <c r="D2404" s="18" t="s">
        <v>18</v>
      </c>
      <c r="E2404" s="19">
        <v>10</v>
      </c>
      <c r="F2404" s="25">
        <v>10</v>
      </c>
      <c r="G2404" s="40">
        <v>0</v>
      </c>
      <c r="H2404" s="25">
        <v>0</v>
      </c>
      <c r="I2404" s="25">
        <v>10</v>
      </c>
      <c r="J2404" s="25">
        <v>0</v>
      </c>
      <c r="K2404" s="68">
        <f t="shared" si="274"/>
        <v>10</v>
      </c>
    </row>
    <row r="2405" spans="2:11" x14ac:dyDescent="0.25">
      <c r="B2405" s="25" t="s">
        <v>966</v>
      </c>
      <c r="C2405" s="26" t="s">
        <v>967</v>
      </c>
      <c r="D2405" s="18" t="s">
        <v>18</v>
      </c>
      <c r="E2405" s="19">
        <v>1</v>
      </c>
      <c r="F2405" s="25">
        <v>1</v>
      </c>
      <c r="G2405" s="40">
        <v>0</v>
      </c>
      <c r="H2405" s="25">
        <v>0</v>
      </c>
      <c r="I2405" s="25">
        <v>1</v>
      </c>
      <c r="J2405" s="25">
        <v>0</v>
      </c>
      <c r="K2405" s="68">
        <f t="shared" si="274"/>
        <v>1</v>
      </c>
    </row>
    <row r="2406" spans="2:11" x14ac:dyDescent="0.25">
      <c r="B2406" s="130" t="s">
        <v>27</v>
      </c>
      <c r="C2406" s="130"/>
      <c r="D2406" s="130"/>
      <c r="E2406" s="33">
        <f>SUM(E2402:E2405)</f>
        <v>24</v>
      </c>
      <c r="F2406" s="33">
        <f t="shared" ref="F2406:K2406" si="275">SUM(F2402:F2405)</f>
        <v>12</v>
      </c>
      <c r="G2406" s="33">
        <f t="shared" si="275"/>
        <v>0</v>
      </c>
      <c r="H2406" s="33">
        <f t="shared" si="275"/>
        <v>0</v>
      </c>
      <c r="I2406" s="33">
        <f t="shared" si="275"/>
        <v>24</v>
      </c>
      <c r="J2406" s="33">
        <f t="shared" si="275"/>
        <v>0</v>
      </c>
      <c r="K2406" s="33">
        <f t="shared" si="275"/>
        <v>24</v>
      </c>
    </row>
    <row r="2407" spans="2:11" x14ac:dyDescent="0.25">
      <c r="B2407" s="133"/>
      <c r="C2407" s="133"/>
      <c r="D2407" s="133"/>
      <c r="E2407" s="133"/>
      <c r="F2407" s="133"/>
      <c r="G2407" s="133"/>
      <c r="H2407" s="133"/>
      <c r="I2407" s="133"/>
      <c r="J2407" s="133"/>
      <c r="K2407" s="133"/>
    </row>
    <row r="2408" spans="2:11" x14ac:dyDescent="0.25">
      <c r="B2408" s="130" t="s">
        <v>82</v>
      </c>
      <c r="C2408" s="130"/>
      <c r="D2408" s="130"/>
      <c r="E2408" s="33">
        <f t="shared" ref="E2408:K2408" si="276">E2406+E2398+E2393</f>
        <v>418</v>
      </c>
      <c r="F2408" s="33">
        <f t="shared" si="276"/>
        <v>375</v>
      </c>
      <c r="G2408" s="33">
        <f t="shared" si="276"/>
        <v>0</v>
      </c>
      <c r="H2408" s="33">
        <f t="shared" si="276"/>
        <v>0</v>
      </c>
      <c r="I2408" s="33">
        <f t="shared" si="276"/>
        <v>418</v>
      </c>
      <c r="J2408" s="33">
        <f t="shared" si="276"/>
        <v>0</v>
      </c>
      <c r="K2408" s="33">
        <f t="shared" si="276"/>
        <v>418</v>
      </c>
    </row>
    <row r="2409" spans="2:11" x14ac:dyDescent="0.25">
      <c r="B2409" s="4"/>
      <c r="C2409" s="4"/>
      <c r="D2409" s="4"/>
      <c r="E2409" s="9"/>
      <c r="F2409" s="4"/>
      <c r="G2409" s="4"/>
      <c r="H2409" s="4"/>
      <c r="I2409" s="4"/>
      <c r="J2409" s="4"/>
      <c r="K2409" s="4"/>
    </row>
    <row r="2410" spans="2:11" x14ac:dyDescent="0.25">
      <c r="B2410" s="4"/>
      <c r="C2410" s="4"/>
      <c r="D2410" s="4"/>
      <c r="E2410" s="9"/>
      <c r="F2410" s="4"/>
      <c r="G2410" s="4"/>
      <c r="H2410" s="4"/>
      <c r="I2410" s="4"/>
      <c r="J2410" s="4"/>
      <c r="K2410" s="4"/>
    </row>
    <row r="2411" spans="2:11" ht="18.75" x14ac:dyDescent="0.25">
      <c r="B2411" s="146" t="s">
        <v>968</v>
      </c>
      <c r="C2411" s="146"/>
      <c r="D2411" s="146"/>
      <c r="E2411" s="146"/>
      <c r="F2411" s="146"/>
      <c r="G2411" s="146"/>
      <c r="H2411" s="146"/>
      <c r="I2411" s="146"/>
      <c r="J2411" s="146"/>
      <c r="K2411" s="146"/>
    </row>
    <row r="2412" spans="2:11" x14ac:dyDescent="0.25">
      <c r="B2412" s="145" t="s">
        <v>1</v>
      </c>
      <c r="C2412" s="145"/>
      <c r="D2412" s="145" t="s">
        <v>2</v>
      </c>
      <c r="E2412" s="145" t="s">
        <v>3</v>
      </c>
      <c r="F2412" s="145"/>
      <c r="G2412" s="145" t="s">
        <v>4</v>
      </c>
      <c r="H2412" s="145"/>
      <c r="I2412" s="145" t="s">
        <v>5</v>
      </c>
      <c r="J2412" s="145"/>
      <c r="K2412" s="145"/>
    </row>
    <row r="2413" spans="2:11" ht="22.5" x14ac:dyDescent="0.25">
      <c r="B2413" s="145"/>
      <c r="C2413" s="145"/>
      <c r="D2413" s="145"/>
      <c r="E2413" s="38" t="s">
        <v>6</v>
      </c>
      <c r="F2413" s="38" t="s">
        <v>7</v>
      </c>
      <c r="G2413" s="38" t="s">
        <v>6</v>
      </c>
      <c r="H2413" s="38" t="s">
        <v>1173</v>
      </c>
      <c r="I2413" s="38" t="s">
        <v>8</v>
      </c>
      <c r="J2413" s="38" t="s">
        <v>9</v>
      </c>
      <c r="K2413" s="38" t="s">
        <v>10</v>
      </c>
    </row>
    <row r="2414" spans="2:11" x14ac:dyDescent="0.25">
      <c r="B2414" s="25" t="s">
        <v>96</v>
      </c>
      <c r="C2414" s="26" t="s">
        <v>97</v>
      </c>
      <c r="D2414" s="18" t="s">
        <v>18</v>
      </c>
      <c r="E2414" s="19">
        <v>1</v>
      </c>
      <c r="F2414" s="25">
        <v>1</v>
      </c>
      <c r="G2414" s="40">
        <v>0</v>
      </c>
      <c r="H2414" s="25">
        <v>0</v>
      </c>
      <c r="I2414" s="25">
        <v>1</v>
      </c>
      <c r="J2414" s="25">
        <v>0</v>
      </c>
      <c r="K2414" s="40">
        <f>J2414+I2414</f>
        <v>1</v>
      </c>
    </row>
    <row r="2415" spans="2:11" x14ac:dyDescent="0.25">
      <c r="B2415" s="131" t="s">
        <v>16</v>
      </c>
      <c r="C2415" s="132" t="s">
        <v>17</v>
      </c>
      <c r="D2415" s="18" t="s">
        <v>13</v>
      </c>
      <c r="E2415" s="19">
        <v>1</v>
      </c>
      <c r="F2415" s="25">
        <v>1</v>
      </c>
      <c r="G2415" s="40">
        <v>0</v>
      </c>
      <c r="H2415" s="25">
        <v>0</v>
      </c>
      <c r="I2415" s="25">
        <v>1</v>
      </c>
      <c r="J2415" s="25">
        <v>0</v>
      </c>
      <c r="K2415" s="68">
        <f t="shared" ref="K2415:K2420" si="277">J2415+I2415</f>
        <v>1</v>
      </c>
    </row>
    <row r="2416" spans="2:11" x14ac:dyDescent="0.25">
      <c r="B2416" s="131"/>
      <c r="C2416" s="132"/>
      <c r="D2416" s="18" t="s">
        <v>18</v>
      </c>
      <c r="E2416" s="19">
        <v>1</v>
      </c>
      <c r="F2416" s="25">
        <v>1</v>
      </c>
      <c r="G2416" s="40">
        <v>0</v>
      </c>
      <c r="H2416" s="25">
        <v>0</v>
      </c>
      <c r="I2416" s="25">
        <v>1</v>
      </c>
      <c r="J2416" s="25">
        <v>0</v>
      </c>
      <c r="K2416" s="68">
        <f t="shared" si="277"/>
        <v>1</v>
      </c>
    </row>
    <row r="2417" spans="2:11" x14ac:dyDescent="0.25">
      <c r="B2417" s="25" t="s">
        <v>21</v>
      </c>
      <c r="C2417" s="26" t="s">
        <v>22</v>
      </c>
      <c r="D2417" s="18" t="s">
        <v>18</v>
      </c>
      <c r="E2417" s="19">
        <v>2</v>
      </c>
      <c r="F2417" s="25">
        <v>1</v>
      </c>
      <c r="G2417" s="40">
        <v>0</v>
      </c>
      <c r="H2417" s="25">
        <v>0</v>
      </c>
      <c r="I2417" s="25">
        <v>2</v>
      </c>
      <c r="J2417" s="25">
        <v>0</v>
      </c>
      <c r="K2417" s="68">
        <f t="shared" si="277"/>
        <v>2</v>
      </c>
    </row>
    <row r="2418" spans="2:11" x14ac:dyDescent="0.25">
      <c r="B2418" s="25" t="s">
        <v>23</v>
      </c>
      <c r="C2418" s="26" t="s">
        <v>24</v>
      </c>
      <c r="D2418" s="18" t="s">
        <v>18</v>
      </c>
      <c r="E2418" s="19">
        <v>1</v>
      </c>
      <c r="F2418" s="25">
        <v>1</v>
      </c>
      <c r="G2418" s="40">
        <v>0</v>
      </c>
      <c r="H2418" s="25">
        <v>0</v>
      </c>
      <c r="I2418" s="25">
        <v>1</v>
      </c>
      <c r="J2418" s="25">
        <v>0</v>
      </c>
      <c r="K2418" s="68">
        <f t="shared" si="277"/>
        <v>1</v>
      </c>
    </row>
    <row r="2419" spans="2:11" x14ac:dyDescent="0.25">
      <c r="B2419" s="25" t="s">
        <v>339</v>
      </c>
      <c r="C2419" s="26" t="s">
        <v>340</v>
      </c>
      <c r="D2419" s="18" t="s">
        <v>18</v>
      </c>
      <c r="E2419" s="19">
        <v>0</v>
      </c>
      <c r="F2419" s="25">
        <v>0</v>
      </c>
      <c r="G2419" s="40">
        <v>1</v>
      </c>
      <c r="H2419" s="25">
        <v>1</v>
      </c>
      <c r="I2419" s="25">
        <v>0</v>
      </c>
      <c r="J2419" s="25">
        <v>1</v>
      </c>
      <c r="K2419" s="68">
        <f t="shared" si="277"/>
        <v>1</v>
      </c>
    </row>
    <row r="2420" spans="2:11" x14ac:dyDescent="0.25">
      <c r="B2420" s="25" t="s">
        <v>347</v>
      </c>
      <c r="C2420" s="26" t="s">
        <v>348</v>
      </c>
      <c r="D2420" s="18" t="s">
        <v>18</v>
      </c>
      <c r="E2420" s="19">
        <v>1</v>
      </c>
      <c r="F2420" s="25">
        <v>0</v>
      </c>
      <c r="G2420" s="40">
        <v>0</v>
      </c>
      <c r="H2420" s="25">
        <v>0</v>
      </c>
      <c r="I2420" s="25">
        <v>1</v>
      </c>
      <c r="J2420" s="25">
        <v>0</v>
      </c>
      <c r="K2420" s="68">
        <f t="shared" si="277"/>
        <v>1</v>
      </c>
    </row>
    <row r="2421" spans="2:11" x14ac:dyDescent="0.25">
      <c r="B2421" s="130" t="s">
        <v>27</v>
      </c>
      <c r="C2421" s="130"/>
      <c r="D2421" s="130"/>
      <c r="E2421" s="33">
        <f>SUM(E2414:E2420)</f>
        <v>7</v>
      </c>
      <c r="F2421" s="33">
        <f t="shared" ref="F2421:K2421" si="278">SUM(F2414:F2420)</f>
        <v>5</v>
      </c>
      <c r="G2421" s="33">
        <f t="shared" si="278"/>
        <v>1</v>
      </c>
      <c r="H2421" s="33">
        <f t="shared" si="278"/>
        <v>1</v>
      </c>
      <c r="I2421" s="33">
        <f t="shared" si="278"/>
        <v>7</v>
      </c>
      <c r="J2421" s="33">
        <f t="shared" si="278"/>
        <v>1</v>
      </c>
      <c r="K2421" s="33">
        <f t="shared" si="278"/>
        <v>8</v>
      </c>
    </row>
    <row r="2422" spans="2:11" x14ac:dyDescent="0.25">
      <c r="B2422" s="133"/>
      <c r="C2422" s="133"/>
      <c r="D2422" s="133"/>
      <c r="E2422" s="133"/>
      <c r="F2422" s="133"/>
      <c r="G2422" s="133"/>
      <c r="H2422" s="133"/>
      <c r="I2422" s="133"/>
      <c r="J2422" s="133"/>
      <c r="K2422" s="133"/>
    </row>
    <row r="2423" spans="2:11" x14ac:dyDescent="0.25">
      <c r="B2423" s="145" t="s">
        <v>28</v>
      </c>
      <c r="C2423" s="145"/>
      <c r="D2423" s="145" t="s">
        <v>2</v>
      </c>
      <c r="E2423" s="145" t="s">
        <v>3</v>
      </c>
      <c r="F2423" s="145"/>
      <c r="G2423" s="145" t="s">
        <v>4</v>
      </c>
      <c r="H2423" s="145"/>
      <c r="I2423" s="145" t="s">
        <v>5</v>
      </c>
      <c r="J2423" s="145"/>
      <c r="K2423" s="145"/>
    </row>
    <row r="2424" spans="2:11" ht="22.5" x14ac:dyDescent="0.25">
      <c r="B2424" s="145"/>
      <c r="C2424" s="145"/>
      <c r="D2424" s="145"/>
      <c r="E2424" s="38" t="s">
        <v>6</v>
      </c>
      <c r="F2424" s="38" t="s">
        <v>7</v>
      </c>
      <c r="G2424" s="38" t="s">
        <v>6</v>
      </c>
      <c r="H2424" s="38" t="s">
        <v>1173</v>
      </c>
      <c r="I2424" s="38" t="s">
        <v>8</v>
      </c>
      <c r="J2424" s="38" t="s">
        <v>9</v>
      </c>
      <c r="K2424" s="38" t="s">
        <v>10</v>
      </c>
    </row>
    <row r="2425" spans="2:11" x14ac:dyDescent="0.25">
      <c r="B2425" s="25" t="s">
        <v>379</v>
      </c>
      <c r="C2425" s="26" t="s">
        <v>380</v>
      </c>
      <c r="D2425" s="18" t="s">
        <v>18</v>
      </c>
      <c r="E2425" s="19">
        <v>1</v>
      </c>
      <c r="F2425" s="25">
        <v>0</v>
      </c>
      <c r="G2425" s="40">
        <v>0</v>
      </c>
      <c r="H2425" s="25">
        <v>0</v>
      </c>
      <c r="I2425" s="25">
        <v>1</v>
      </c>
      <c r="J2425" s="25">
        <v>0</v>
      </c>
      <c r="K2425" s="40">
        <f>J2425+I2425</f>
        <v>1</v>
      </c>
    </row>
    <row r="2426" spans="2:11" x14ac:dyDescent="0.25">
      <c r="B2426" s="130" t="s">
        <v>27</v>
      </c>
      <c r="C2426" s="130"/>
      <c r="D2426" s="130"/>
      <c r="E2426" s="33">
        <f>SUM(E2425)</f>
        <v>1</v>
      </c>
      <c r="F2426" s="33">
        <f t="shared" ref="F2426:K2426" si="279">SUM(F2425)</f>
        <v>0</v>
      </c>
      <c r="G2426" s="33">
        <f t="shared" si="279"/>
        <v>0</v>
      </c>
      <c r="H2426" s="33">
        <f t="shared" si="279"/>
        <v>0</v>
      </c>
      <c r="I2426" s="33">
        <f t="shared" si="279"/>
        <v>1</v>
      </c>
      <c r="J2426" s="33">
        <f t="shared" si="279"/>
        <v>0</v>
      </c>
      <c r="K2426" s="33">
        <f t="shared" si="279"/>
        <v>1</v>
      </c>
    </row>
    <row r="2427" spans="2:11" x14ac:dyDescent="0.25">
      <c r="B2427" s="133"/>
      <c r="C2427" s="133"/>
      <c r="D2427" s="133"/>
      <c r="E2427" s="133"/>
      <c r="F2427" s="133"/>
      <c r="G2427" s="133"/>
      <c r="H2427" s="133"/>
      <c r="I2427" s="133"/>
      <c r="J2427" s="133"/>
      <c r="K2427" s="133"/>
    </row>
    <row r="2428" spans="2:11" x14ac:dyDescent="0.25">
      <c r="B2428" s="145" t="s">
        <v>58</v>
      </c>
      <c r="C2428" s="145"/>
      <c r="D2428" s="145" t="s">
        <v>2</v>
      </c>
      <c r="E2428" s="145" t="s">
        <v>3</v>
      </c>
      <c r="F2428" s="145"/>
      <c r="G2428" s="145" t="s">
        <v>4</v>
      </c>
      <c r="H2428" s="145"/>
      <c r="I2428" s="145" t="s">
        <v>5</v>
      </c>
      <c r="J2428" s="145"/>
      <c r="K2428" s="145"/>
    </row>
    <row r="2429" spans="2:11" ht="22.5" x14ac:dyDescent="0.25">
      <c r="B2429" s="145"/>
      <c r="C2429" s="145"/>
      <c r="D2429" s="145"/>
      <c r="E2429" s="38" t="s">
        <v>6</v>
      </c>
      <c r="F2429" s="38" t="s">
        <v>7</v>
      </c>
      <c r="G2429" s="38" t="s">
        <v>6</v>
      </c>
      <c r="H2429" s="38" t="s">
        <v>1173</v>
      </c>
      <c r="I2429" s="38" t="s">
        <v>8</v>
      </c>
      <c r="J2429" s="38" t="s">
        <v>9</v>
      </c>
      <c r="K2429" s="38" t="s">
        <v>10</v>
      </c>
    </row>
    <row r="2430" spans="2:11" x14ac:dyDescent="0.25">
      <c r="B2430" s="25" t="s">
        <v>63</v>
      </c>
      <c r="C2430" s="26" t="s">
        <v>64</v>
      </c>
      <c r="D2430" s="18" t="s">
        <v>65</v>
      </c>
      <c r="E2430" s="19">
        <v>2</v>
      </c>
      <c r="F2430" s="25">
        <v>2</v>
      </c>
      <c r="G2430" s="40">
        <v>0</v>
      </c>
      <c r="H2430" s="25">
        <v>0</v>
      </c>
      <c r="I2430" s="25">
        <v>2</v>
      </c>
      <c r="J2430" s="25">
        <v>0</v>
      </c>
      <c r="K2430" s="40">
        <f>J2430+I2430</f>
        <v>2</v>
      </c>
    </row>
    <row r="2431" spans="2:11" x14ac:dyDescent="0.25">
      <c r="B2431" s="25" t="s">
        <v>547</v>
      </c>
      <c r="C2431" s="26" t="s">
        <v>548</v>
      </c>
      <c r="D2431" s="18" t="s">
        <v>65</v>
      </c>
      <c r="E2431" s="19">
        <v>0</v>
      </c>
      <c r="F2431" s="25">
        <v>0</v>
      </c>
      <c r="G2431" s="40">
        <v>1</v>
      </c>
      <c r="H2431" s="25">
        <v>1</v>
      </c>
      <c r="I2431" s="25">
        <v>0</v>
      </c>
      <c r="J2431" s="25">
        <v>1</v>
      </c>
      <c r="K2431" s="68">
        <f>J2431+I2431</f>
        <v>1</v>
      </c>
    </row>
    <row r="2432" spans="2:11" x14ac:dyDescent="0.25">
      <c r="B2432" s="130" t="s">
        <v>27</v>
      </c>
      <c r="C2432" s="130"/>
      <c r="D2432" s="130"/>
      <c r="E2432" s="33">
        <f>SUM(E2430:E2431)</f>
        <v>2</v>
      </c>
      <c r="F2432" s="33">
        <f t="shared" ref="F2432:K2432" si="280">SUM(F2430:F2431)</f>
        <v>2</v>
      </c>
      <c r="G2432" s="33">
        <f t="shared" si="280"/>
        <v>1</v>
      </c>
      <c r="H2432" s="33">
        <f t="shared" si="280"/>
        <v>1</v>
      </c>
      <c r="I2432" s="33">
        <f t="shared" si="280"/>
        <v>2</v>
      </c>
      <c r="J2432" s="33">
        <f t="shared" si="280"/>
        <v>1</v>
      </c>
      <c r="K2432" s="33">
        <f t="shared" si="280"/>
        <v>3</v>
      </c>
    </row>
    <row r="2433" spans="2:11" x14ac:dyDescent="0.25">
      <c r="B2433" s="133"/>
      <c r="C2433" s="133"/>
      <c r="D2433" s="133"/>
      <c r="E2433" s="133"/>
      <c r="F2433" s="133"/>
      <c r="G2433" s="133"/>
      <c r="H2433" s="133"/>
      <c r="I2433" s="133"/>
      <c r="J2433" s="133"/>
      <c r="K2433" s="133"/>
    </row>
    <row r="2434" spans="2:11" x14ac:dyDescent="0.25">
      <c r="B2434" s="130" t="s">
        <v>82</v>
      </c>
      <c r="C2434" s="130"/>
      <c r="D2434" s="130"/>
      <c r="E2434" s="33">
        <f t="shared" ref="E2434:K2434" si="281">E2432+E2426+E2421</f>
        <v>10</v>
      </c>
      <c r="F2434" s="33">
        <f t="shared" si="281"/>
        <v>7</v>
      </c>
      <c r="G2434" s="33">
        <f t="shared" si="281"/>
        <v>2</v>
      </c>
      <c r="H2434" s="33">
        <f t="shared" si="281"/>
        <v>2</v>
      </c>
      <c r="I2434" s="33">
        <f t="shared" si="281"/>
        <v>10</v>
      </c>
      <c r="J2434" s="33">
        <f t="shared" si="281"/>
        <v>2</v>
      </c>
      <c r="K2434" s="33">
        <f t="shared" si="281"/>
        <v>12</v>
      </c>
    </row>
    <row r="2435" spans="2:11" x14ac:dyDescent="0.25">
      <c r="B2435" s="4"/>
      <c r="C2435" s="4"/>
      <c r="D2435" s="4"/>
      <c r="E2435" s="9"/>
      <c r="F2435" s="4"/>
      <c r="G2435" s="4"/>
      <c r="H2435" s="4"/>
      <c r="I2435" s="4"/>
      <c r="J2435" s="4"/>
      <c r="K2435" s="4"/>
    </row>
    <row r="2436" spans="2:11" x14ac:dyDescent="0.25">
      <c r="B2436" s="4"/>
      <c r="C2436" s="4"/>
      <c r="D2436" s="4"/>
      <c r="E2436" s="9"/>
      <c r="F2436" s="4"/>
      <c r="G2436" s="4"/>
      <c r="H2436" s="4"/>
      <c r="I2436" s="4"/>
      <c r="J2436" s="4"/>
      <c r="K2436" s="4"/>
    </row>
    <row r="2437" spans="2:11" ht="18.75" x14ac:dyDescent="0.25">
      <c r="B2437" s="146" t="s">
        <v>969</v>
      </c>
      <c r="C2437" s="146"/>
      <c r="D2437" s="146"/>
      <c r="E2437" s="146"/>
      <c r="F2437" s="146"/>
      <c r="G2437" s="146"/>
      <c r="H2437" s="146"/>
      <c r="I2437" s="146"/>
      <c r="J2437" s="146"/>
      <c r="K2437" s="146"/>
    </row>
    <row r="2438" spans="2:11" x14ac:dyDescent="0.25">
      <c r="B2438" s="145" t="s">
        <v>1</v>
      </c>
      <c r="C2438" s="145"/>
      <c r="D2438" s="145" t="s">
        <v>2</v>
      </c>
      <c r="E2438" s="145" t="s">
        <v>3</v>
      </c>
      <c r="F2438" s="145"/>
      <c r="G2438" s="145" t="s">
        <v>4</v>
      </c>
      <c r="H2438" s="145"/>
      <c r="I2438" s="145" t="s">
        <v>5</v>
      </c>
      <c r="J2438" s="145"/>
      <c r="K2438" s="145"/>
    </row>
    <row r="2439" spans="2:11" ht="22.5" x14ac:dyDescent="0.25">
      <c r="B2439" s="145"/>
      <c r="C2439" s="145"/>
      <c r="D2439" s="145"/>
      <c r="E2439" s="38" t="s">
        <v>6</v>
      </c>
      <c r="F2439" s="38" t="s">
        <v>7</v>
      </c>
      <c r="G2439" s="38" t="s">
        <v>6</v>
      </c>
      <c r="H2439" s="38" t="s">
        <v>1173</v>
      </c>
      <c r="I2439" s="38" t="s">
        <v>8</v>
      </c>
      <c r="J2439" s="38" t="s">
        <v>9</v>
      </c>
      <c r="K2439" s="38" t="s">
        <v>10</v>
      </c>
    </row>
    <row r="2440" spans="2:11" x14ac:dyDescent="0.25">
      <c r="B2440" s="25" t="s">
        <v>970</v>
      </c>
      <c r="C2440" s="26" t="s">
        <v>971</v>
      </c>
      <c r="D2440" s="18" t="s">
        <v>123</v>
      </c>
      <c r="E2440" s="19">
        <v>0</v>
      </c>
      <c r="F2440" s="25">
        <v>0</v>
      </c>
      <c r="G2440" s="40">
        <v>49</v>
      </c>
      <c r="H2440" s="25">
        <v>0</v>
      </c>
      <c r="I2440" s="25">
        <v>0</v>
      </c>
      <c r="J2440" s="25">
        <v>49</v>
      </c>
      <c r="K2440" s="40">
        <f>J2440+I2440</f>
        <v>49</v>
      </c>
    </row>
    <row r="2441" spans="2:11" x14ac:dyDescent="0.25">
      <c r="B2441" s="131" t="s">
        <v>972</v>
      </c>
      <c r="C2441" s="132" t="s">
        <v>973</v>
      </c>
      <c r="D2441" s="18" t="s">
        <v>974</v>
      </c>
      <c r="E2441" s="19">
        <v>485</v>
      </c>
      <c r="F2441" s="25">
        <v>0</v>
      </c>
      <c r="G2441" s="40">
        <v>0</v>
      </c>
      <c r="H2441" s="25">
        <v>0</v>
      </c>
      <c r="I2441" s="25">
        <v>485</v>
      </c>
      <c r="J2441" s="25">
        <v>0</v>
      </c>
      <c r="K2441" s="68">
        <f t="shared" ref="K2441:K2456" si="282">J2441+I2441</f>
        <v>485</v>
      </c>
    </row>
    <row r="2442" spans="2:11" x14ac:dyDescent="0.25">
      <c r="B2442" s="131"/>
      <c r="C2442" s="132"/>
      <c r="D2442" s="18" t="s">
        <v>123</v>
      </c>
      <c r="E2442" s="19">
        <v>1216</v>
      </c>
      <c r="F2442" s="25">
        <v>0</v>
      </c>
      <c r="G2442" s="40">
        <v>1620</v>
      </c>
      <c r="H2442" s="25">
        <v>0</v>
      </c>
      <c r="I2442" s="25">
        <v>1216</v>
      </c>
      <c r="J2442" s="25">
        <v>1620</v>
      </c>
      <c r="K2442" s="68">
        <f t="shared" si="282"/>
        <v>2836</v>
      </c>
    </row>
    <row r="2443" spans="2:11" x14ac:dyDescent="0.25">
      <c r="B2443" s="131" t="s">
        <v>975</v>
      </c>
      <c r="C2443" s="132" t="s">
        <v>976</v>
      </c>
      <c r="D2443" s="18" t="s">
        <v>974</v>
      </c>
      <c r="E2443" s="19">
        <v>9</v>
      </c>
      <c r="F2443" s="25">
        <v>9</v>
      </c>
      <c r="G2443" s="40">
        <v>0</v>
      </c>
      <c r="H2443" s="25">
        <v>0</v>
      </c>
      <c r="I2443" s="25">
        <v>9</v>
      </c>
      <c r="J2443" s="25">
        <v>0</v>
      </c>
      <c r="K2443" s="68">
        <f t="shared" si="282"/>
        <v>9</v>
      </c>
    </row>
    <row r="2444" spans="2:11" x14ac:dyDescent="0.25">
      <c r="B2444" s="131"/>
      <c r="C2444" s="132"/>
      <c r="D2444" s="18" t="s">
        <v>123</v>
      </c>
      <c r="E2444" s="19">
        <v>195</v>
      </c>
      <c r="F2444" s="25">
        <v>0</v>
      </c>
      <c r="G2444" s="40">
        <v>1332</v>
      </c>
      <c r="H2444" s="25">
        <v>0</v>
      </c>
      <c r="I2444" s="25">
        <v>195</v>
      </c>
      <c r="J2444" s="25">
        <v>1332</v>
      </c>
      <c r="K2444" s="68">
        <f t="shared" si="282"/>
        <v>1527</v>
      </c>
    </row>
    <row r="2445" spans="2:11" x14ac:dyDescent="0.25">
      <c r="B2445" s="25" t="s">
        <v>977</v>
      </c>
      <c r="C2445" s="26" t="s">
        <v>978</v>
      </c>
      <c r="D2445" s="18" t="s">
        <v>123</v>
      </c>
      <c r="E2445" s="19">
        <v>2</v>
      </c>
      <c r="F2445" s="25">
        <v>2</v>
      </c>
      <c r="G2445" s="40">
        <v>0</v>
      </c>
      <c r="H2445" s="25">
        <v>0</v>
      </c>
      <c r="I2445" s="25">
        <v>2</v>
      </c>
      <c r="J2445" s="25">
        <v>0</v>
      </c>
      <c r="K2445" s="68">
        <f t="shared" si="282"/>
        <v>2</v>
      </c>
    </row>
    <row r="2446" spans="2:11" x14ac:dyDescent="0.25">
      <c r="B2446" s="131" t="s">
        <v>979</v>
      </c>
      <c r="C2446" s="132" t="s">
        <v>980</v>
      </c>
      <c r="D2446" s="18" t="s">
        <v>974</v>
      </c>
      <c r="E2446" s="19">
        <v>628</v>
      </c>
      <c r="F2446" s="25">
        <v>0</v>
      </c>
      <c r="G2446" s="40">
        <v>0</v>
      </c>
      <c r="H2446" s="25">
        <v>0</v>
      </c>
      <c r="I2446" s="25">
        <v>628</v>
      </c>
      <c r="J2446" s="25">
        <v>0</v>
      </c>
      <c r="K2446" s="68">
        <f t="shared" si="282"/>
        <v>628</v>
      </c>
    </row>
    <row r="2447" spans="2:11" x14ac:dyDescent="0.25">
      <c r="B2447" s="131"/>
      <c r="C2447" s="132"/>
      <c r="D2447" s="18" t="s">
        <v>123</v>
      </c>
      <c r="E2447" s="19">
        <v>1</v>
      </c>
      <c r="F2447" s="25">
        <v>0</v>
      </c>
      <c r="G2447" s="40">
        <v>0</v>
      </c>
      <c r="H2447" s="25">
        <v>0</v>
      </c>
      <c r="I2447" s="25">
        <v>1</v>
      </c>
      <c r="J2447" s="25">
        <v>0</v>
      </c>
      <c r="K2447" s="68">
        <f t="shared" si="282"/>
        <v>1</v>
      </c>
    </row>
    <row r="2448" spans="2:11" x14ac:dyDescent="0.25">
      <c r="B2448" s="25" t="s">
        <v>981</v>
      </c>
      <c r="C2448" s="26" t="s">
        <v>982</v>
      </c>
      <c r="D2448" s="18" t="s">
        <v>123</v>
      </c>
      <c r="E2448" s="19">
        <v>684</v>
      </c>
      <c r="F2448" s="25">
        <v>0</v>
      </c>
      <c r="G2448" s="40">
        <v>1216</v>
      </c>
      <c r="H2448" s="25">
        <v>0</v>
      </c>
      <c r="I2448" s="25">
        <v>684</v>
      </c>
      <c r="J2448" s="25">
        <v>1216</v>
      </c>
      <c r="K2448" s="68">
        <f t="shared" si="282"/>
        <v>1900</v>
      </c>
    </row>
    <row r="2449" spans="2:11" x14ac:dyDescent="0.25">
      <c r="B2449" s="131" t="s">
        <v>983</v>
      </c>
      <c r="C2449" s="132" t="s">
        <v>984</v>
      </c>
      <c r="D2449" s="18" t="s">
        <v>974</v>
      </c>
      <c r="E2449" s="19">
        <v>3</v>
      </c>
      <c r="F2449" s="25">
        <v>3</v>
      </c>
      <c r="G2449" s="40">
        <v>0</v>
      </c>
      <c r="H2449" s="25">
        <v>0</v>
      </c>
      <c r="I2449" s="25">
        <v>3</v>
      </c>
      <c r="J2449" s="25">
        <v>0</v>
      </c>
      <c r="K2449" s="68">
        <f t="shared" si="282"/>
        <v>3</v>
      </c>
    </row>
    <row r="2450" spans="2:11" x14ac:dyDescent="0.25">
      <c r="B2450" s="131"/>
      <c r="C2450" s="132"/>
      <c r="D2450" s="18" t="s">
        <v>123</v>
      </c>
      <c r="E2450" s="19">
        <v>25</v>
      </c>
      <c r="F2450" s="25">
        <v>0</v>
      </c>
      <c r="G2450" s="40">
        <v>64</v>
      </c>
      <c r="H2450" s="25">
        <v>8</v>
      </c>
      <c r="I2450" s="25">
        <v>25</v>
      </c>
      <c r="J2450" s="25">
        <v>64</v>
      </c>
      <c r="K2450" s="68">
        <f t="shared" si="282"/>
        <v>89</v>
      </c>
    </row>
    <row r="2451" spans="2:11" x14ac:dyDescent="0.25">
      <c r="B2451" s="25" t="s">
        <v>985</v>
      </c>
      <c r="C2451" s="26" t="s">
        <v>986</v>
      </c>
      <c r="D2451" s="18" t="s">
        <v>123</v>
      </c>
      <c r="E2451" s="19">
        <v>0</v>
      </c>
      <c r="F2451" s="25">
        <v>0</v>
      </c>
      <c r="G2451" s="40">
        <v>428</v>
      </c>
      <c r="H2451" s="25">
        <v>0</v>
      </c>
      <c r="I2451" s="25">
        <v>0</v>
      </c>
      <c r="J2451" s="25">
        <v>428</v>
      </c>
      <c r="K2451" s="68">
        <f t="shared" si="282"/>
        <v>428</v>
      </c>
    </row>
    <row r="2452" spans="2:11" x14ac:dyDescent="0.25">
      <c r="B2452" s="25" t="s">
        <v>339</v>
      </c>
      <c r="C2452" s="26" t="s">
        <v>340</v>
      </c>
      <c r="D2452" s="18" t="s">
        <v>974</v>
      </c>
      <c r="E2452" s="19">
        <v>1</v>
      </c>
      <c r="F2452" s="25">
        <v>0</v>
      </c>
      <c r="G2452" s="40">
        <v>0</v>
      </c>
      <c r="H2452" s="25">
        <v>0</v>
      </c>
      <c r="I2452" s="25">
        <v>1</v>
      </c>
      <c r="J2452" s="25">
        <v>0</v>
      </c>
      <c r="K2452" s="68">
        <f t="shared" si="282"/>
        <v>1</v>
      </c>
    </row>
    <row r="2453" spans="2:11" x14ac:dyDescent="0.25">
      <c r="B2453" s="25" t="s">
        <v>987</v>
      </c>
      <c r="C2453" s="26" t="s">
        <v>988</v>
      </c>
      <c r="D2453" s="18" t="s">
        <v>989</v>
      </c>
      <c r="E2453" s="19">
        <v>10066</v>
      </c>
      <c r="F2453" s="25">
        <v>0</v>
      </c>
      <c r="G2453" s="40">
        <v>4934</v>
      </c>
      <c r="H2453" s="25">
        <v>2143</v>
      </c>
      <c r="I2453" s="25">
        <v>10066</v>
      </c>
      <c r="J2453" s="25">
        <v>4934</v>
      </c>
      <c r="K2453" s="68">
        <f t="shared" si="282"/>
        <v>15000</v>
      </c>
    </row>
    <row r="2454" spans="2:11" x14ac:dyDescent="0.25">
      <c r="B2454" s="25" t="s">
        <v>990</v>
      </c>
      <c r="C2454" s="26" t="s">
        <v>991</v>
      </c>
      <c r="D2454" s="18" t="s">
        <v>989</v>
      </c>
      <c r="E2454" s="19">
        <v>2879</v>
      </c>
      <c r="F2454" s="25">
        <v>0</v>
      </c>
      <c r="G2454" s="40">
        <v>2121</v>
      </c>
      <c r="H2454" s="25">
        <v>25</v>
      </c>
      <c r="I2454" s="25">
        <v>2879</v>
      </c>
      <c r="J2454" s="25">
        <v>2121</v>
      </c>
      <c r="K2454" s="68">
        <f t="shared" si="282"/>
        <v>5000</v>
      </c>
    </row>
    <row r="2455" spans="2:11" x14ac:dyDescent="0.25">
      <c r="B2455" s="131" t="s">
        <v>992</v>
      </c>
      <c r="C2455" s="132" t="s">
        <v>993</v>
      </c>
      <c r="D2455" s="18" t="s">
        <v>974</v>
      </c>
      <c r="E2455" s="19">
        <v>2</v>
      </c>
      <c r="F2455" s="25">
        <v>0</v>
      </c>
      <c r="G2455" s="40">
        <v>0</v>
      </c>
      <c r="H2455" s="25">
        <v>0</v>
      </c>
      <c r="I2455" s="25">
        <v>2</v>
      </c>
      <c r="J2455" s="25">
        <v>0</v>
      </c>
      <c r="K2455" s="68">
        <f t="shared" si="282"/>
        <v>2</v>
      </c>
    </row>
    <row r="2456" spans="2:11" x14ac:dyDescent="0.25">
      <c r="B2456" s="131"/>
      <c r="C2456" s="132"/>
      <c r="D2456" s="18" t="s">
        <v>123</v>
      </c>
      <c r="E2456" s="19">
        <v>2</v>
      </c>
      <c r="F2456" s="25">
        <v>2</v>
      </c>
      <c r="G2456" s="40">
        <v>0</v>
      </c>
      <c r="H2456" s="25">
        <v>0</v>
      </c>
      <c r="I2456" s="25">
        <v>2</v>
      </c>
      <c r="J2456" s="25">
        <v>0</v>
      </c>
      <c r="K2456" s="68">
        <f t="shared" si="282"/>
        <v>2</v>
      </c>
    </row>
    <row r="2457" spans="2:11" x14ac:dyDescent="0.25">
      <c r="B2457" s="130" t="s">
        <v>27</v>
      </c>
      <c r="C2457" s="130"/>
      <c r="D2457" s="130"/>
      <c r="E2457" s="33">
        <f>SUM(E2440:E2456)</f>
        <v>16198</v>
      </c>
      <c r="F2457" s="33">
        <f t="shared" ref="F2457:K2457" si="283">SUM(F2440:F2456)</f>
        <v>16</v>
      </c>
      <c r="G2457" s="33">
        <f t="shared" si="283"/>
        <v>11764</v>
      </c>
      <c r="H2457" s="33">
        <f t="shared" si="283"/>
        <v>2176</v>
      </c>
      <c r="I2457" s="33">
        <f t="shared" si="283"/>
        <v>16198</v>
      </c>
      <c r="J2457" s="33">
        <f t="shared" si="283"/>
        <v>11764</v>
      </c>
      <c r="K2457" s="33">
        <f t="shared" si="283"/>
        <v>27962</v>
      </c>
    </row>
    <row r="2458" spans="2:11" x14ac:dyDescent="0.25">
      <c r="B2458" s="133"/>
      <c r="C2458" s="133"/>
      <c r="D2458" s="133"/>
      <c r="E2458" s="133"/>
      <c r="F2458" s="133"/>
      <c r="G2458" s="133"/>
      <c r="H2458" s="133"/>
      <c r="I2458" s="133"/>
      <c r="J2458" s="133"/>
      <c r="K2458" s="133"/>
    </row>
    <row r="2459" spans="2:11" x14ac:dyDescent="0.25">
      <c r="B2459" s="145" t="s">
        <v>28</v>
      </c>
      <c r="C2459" s="145"/>
      <c r="D2459" s="145" t="s">
        <v>2</v>
      </c>
      <c r="E2459" s="145" t="s">
        <v>3</v>
      </c>
      <c r="F2459" s="145"/>
      <c r="G2459" s="145" t="s">
        <v>4</v>
      </c>
      <c r="H2459" s="145"/>
      <c r="I2459" s="145" t="s">
        <v>5</v>
      </c>
      <c r="J2459" s="145"/>
      <c r="K2459" s="145"/>
    </row>
    <row r="2460" spans="2:11" ht="22.5" x14ac:dyDescent="0.25">
      <c r="B2460" s="145"/>
      <c r="C2460" s="145"/>
      <c r="D2460" s="145"/>
      <c r="E2460" s="38" t="s">
        <v>6</v>
      </c>
      <c r="F2460" s="38" t="s">
        <v>7</v>
      </c>
      <c r="G2460" s="38" t="s">
        <v>6</v>
      </c>
      <c r="H2460" s="38" t="s">
        <v>1173</v>
      </c>
      <c r="I2460" s="38" t="s">
        <v>8</v>
      </c>
      <c r="J2460" s="38" t="s">
        <v>9</v>
      </c>
      <c r="K2460" s="38" t="s">
        <v>10</v>
      </c>
    </row>
    <row r="2461" spans="2:11" x14ac:dyDescent="0.25">
      <c r="B2461" s="25" t="s">
        <v>994</v>
      </c>
      <c r="C2461" s="26" t="s">
        <v>995</v>
      </c>
      <c r="D2461" s="18" t="s">
        <v>132</v>
      </c>
      <c r="E2461" s="19">
        <v>11</v>
      </c>
      <c r="F2461" s="25">
        <v>0</v>
      </c>
      <c r="G2461" s="40">
        <v>1</v>
      </c>
      <c r="H2461" s="25">
        <v>0</v>
      </c>
      <c r="I2461" s="25">
        <v>11</v>
      </c>
      <c r="J2461" s="25">
        <v>1</v>
      </c>
      <c r="K2461" s="40">
        <f>J2461+I2461</f>
        <v>12</v>
      </c>
    </row>
    <row r="2462" spans="2:11" x14ac:dyDescent="0.25">
      <c r="B2462" s="131" t="s">
        <v>419</v>
      </c>
      <c r="C2462" s="132" t="s">
        <v>294</v>
      </c>
      <c r="D2462" s="18" t="s">
        <v>996</v>
      </c>
      <c r="E2462" s="19">
        <v>1</v>
      </c>
      <c r="F2462" s="25">
        <v>0</v>
      </c>
      <c r="G2462" s="40">
        <v>0</v>
      </c>
      <c r="H2462" s="25">
        <v>0</v>
      </c>
      <c r="I2462" s="25">
        <v>1</v>
      </c>
      <c r="J2462" s="25">
        <v>0</v>
      </c>
      <c r="K2462" s="68">
        <f t="shared" ref="K2462:K2473" si="284">J2462+I2462</f>
        <v>1</v>
      </c>
    </row>
    <row r="2463" spans="2:11" x14ac:dyDescent="0.25">
      <c r="B2463" s="131"/>
      <c r="C2463" s="132"/>
      <c r="D2463" s="18" t="s">
        <v>132</v>
      </c>
      <c r="E2463" s="19">
        <v>446</v>
      </c>
      <c r="F2463" s="25">
        <v>0</v>
      </c>
      <c r="G2463" s="40">
        <v>294</v>
      </c>
      <c r="H2463" s="25">
        <v>0</v>
      </c>
      <c r="I2463" s="25">
        <v>446</v>
      </c>
      <c r="J2463" s="25">
        <v>294</v>
      </c>
      <c r="K2463" s="68">
        <f t="shared" si="284"/>
        <v>740</v>
      </c>
    </row>
    <row r="2464" spans="2:11" x14ac:dyDescent="0.25">
      <c r="B2464" s="25" t="s">
        <v>997</v>
      </c>
      <c r="C2464" s="26" t="s">
        <v>998</v>
      </c>
      <c r="D2464" s="18" t="s">
        <v>132</v>
      </c>
      <c r="E2464" s="19">
        <v>4</v>
      </c>
      <c r="F2464" s="25">
        <v>0</v>
      </c>
      <c r="G2464" s="40">
        <v>5</v>
      </c>
      <c r="H2464" s="25">
        <v>0</v>
      </c>
      <c r="I2464" s="25">
        <v>4</v>
      </c>
      <c r="J2464" s="25">
        <v>5</v>
      </c>
      <c r="K2464" s="68">
        <f t="shared" si="284"/>
        <v>9</v>
      </c>
    </row>
    <row r="2465" spans="2:11" x14ac:dyDescent="0.25">
      <c r="B2465" s="25" t="s">
        <v>999</v>
      </c>
      <c r="C2465" s="26" t="s">
        <v>1000</v>
      </c>
      <c r="D2465" s="18" t="s">
        <v>132</v>
      </c>
      <c r="E2465" s="19">
        <v>11</v>
      </c>
      <c r="F2465" s="25">
        <v>0</v>
      </c>
      <c r="G2465" s="40">
        <v>8</v>
      </c>
      <c r="H2465" s="25">
        <v>0</v>
      </c>
      <c r="I2465" s="25">
        <v>11</v>
      </c>
      <c r="J2465" s="25">
        <v>8</v>
      </c>
      <c r="K2465" s="68">
        <f t="shared" si="284"/>
        <v>19</v>
      </c>
    </row>
    <row r="2466" spans="2:11" x14ac:dyDescent="0.25">
      <c r="B2466" s="25" t="s">
        <v>1001</v>
      </c>
      <c r="C2466" s="26" t="s">
        <v>1002</v>
      </c>
      <c r="D2466" s="18" t="s">
        <v>132</v>
      </c>
      <c r="E2466" s="19">
        <v>13</v>
      </c>
      <c r="F2466" s="25">
        <v>0</v>
      </c>
      <c r="G2466" s="40">
        <v>7</v>
      </c>
      <c r="H2466" s="25">
        <v>0</v>
      </c>
      <c r="I2466" s="25">
        <v>13</v>
      </c>
      <c r="J2466" s="25">
        <v>7</v>
      </c>
      <c r="K2466" s="68">
        <f t="shared" si="284"/>
        <v>20</v>
      </c>
    </row>
    <row r="2467" spans="2:11" x14ac:dyDescent="0.25">
      <c r="B2467" s="25" t="s">
        <v>1003</v>
      </c>
      <c r="C2467" s="26" t="s">
        <v>845</v>
      </c>
      <c r="D2467" s="18" t="s">
        <v>132</v>
      </c>
      <c r="E2467" s="19">
        <v>29</v>
      </c>
      <c r="F2467" s="25">
        <v>0</v>
      </c>
      <c r="G2467" s="40">
        <v>10</v>
      </c>
      <c r="H2467" s="25">
        <v>0</v>
      </c>
      <c r="I2467" s="25">
        <v>29</v>
      </c>
      <c r="J2467" s="25">
        <v>10</v>
      </c>
      <c r="K2467" s="68">
        <f t="shared" si="284"/>
        <v>39</v>
      </c>
    </row>
    <row r="2468" spans="2:11" x14ac:dyDescent="0.25">
      <c r="B2468" s="25" t="s">
        <v>1004</v>
      </c>
      <c r="C2468" s="26" t="s">
        <v>1005</v>
      </c>
      <c r="D2468" s="18" t="s">
        <v>132</v>
      </c>
      <c r="E2468" s="19">
        <v>299</v>
      </c>
      <c r="F2468" s="25">
        <v>0</v>
      </c>
      <c r="G2468" s="40">
        <v>116</v>
      </c>
      <c r="H2468" s="25">
        <v>0</v>
      </c>
      <c r="I2468" s="25">
        <v>299</v>
      </c>
      <c r="J2468" s="25">
        <v>116</v>
      </c>
      <c r="K2468" s="68">
        <f t="shared" si="284"/>
        <v>415</v>
      </c>
    </row>
    <row r="2469" spans="2:11" x14ac:dyDescent="0.25">
      <c r="B2469" s="131" t="s">
        <v>1006</v>
      </c>
      <c r="C2469" s="132" t="s">
        <v>1007</v>
      </c>
      <c r="D2469" s="18" t="s">
        <v>996</v>
      </c>
      <c r="E2469" s="19">
        <v>1</v>
      </c>
      <c r="F2469" s="25">
        <v>0</v>
      </c>
      <c r="G2469" s="40">
        <v>0</v>
      </c>
      <c r="H2469" s="25">
        <v>0</v>
      </c>
      <c r="I2469" s="25">
        <v>1</v>
      </c>
      <c r="J2469" s="25">
        <v>0</v>
      </c>
      <c r="K2469" s="68">
        <f t="shared" si="284"/>
        <v>1</v>
      </c>
    </row>
    <row r="2470" spans="2:11" x14ac:dyDescent="0.25">
      <c r="B2470" s="131"/>
      <c r="C2470" s="132"/>
      <c r="D2470" s="18" t="s">
        <v>132</v>
      </c>
      <c r="E2470" s="19">
        <v>62</v>
      </c>
      <c r="F2470" s="25">
        <v>0</v>
      </c>
      <c r="G2470" s="40">
        <v>9</v>
      </c>
      <c r="H2470" s="25">
        <v>0</v>
      </c>
      <c r="I2470" s="25">
        <v>62</v>
      </c>
      <c r="J2470" s="25">
        <v>9</v>
      </c>
      <c r="K2470" s="68">
        <f t="shared" si="284"/>
        <v>71</v>
      </c>
    </row>
    <row r="2471" spans="2:11" x14ac:dyDescent="0.25">
      <c r="B2471" s="25" t="s">
        <v>1008</v>
      </c>
      <c r="C2471" s="26" t="s">
        <v>1009</v>
      </c>
      <c r="D2471" s="18" t="s">
        <v>132</v>
      </c>
      <c r="E2471" s="19">
        <v>27</v>
      </c>
      <c r="F2471" s="25">
        <v>0</v>
      </c>
      <c r="G2471" s="40">
        <v>32</v>
      </c>
      <c r="H2471" s="25">
        <v>0</v>
      </c>
      <c r="I2471" s="25">
        <v>27</v>
      </c>
      <c r="J2471" s="25">
        <v>32</v>
      </c>
      <c r="K2471" s="68">
        <f t="shared" si="284"/>
        <v>59</v>
      </c>
    </row>
    <row r="2472" spans="2:11" x14ac:dyDescent="0.25">
      <c r="B2472" s="25" t="s">
        <v>1010</v>
      </c>
      <c r="C2472" s="26" t="s">
        <v>1011</v>
      </c>
      <c r="D2472" s="18" t="s">
        <v>132</v>
      </c>
      <c r="E2472" s="19">
        <v>4</v>
      </c>
      <c r="F2472" s="25">
        <v>0</v>
      </c>
      <c r="G2472" s="40">
        <v>5</v>
      </c>
      <c r="H2472" s="25">
        <v>0</v>
      </c>
      <c r="I2472" s="25">
        <v>4</v>
      </c>
      <c r="J2472" s="25">
        <v>5</v>
      </c>
      <c r="K2472" s="68">
        <f t="shared" si="284"/>
        <v>9</v>
      </c>
    </row>
    <row r="2473" spans="2:11" x14ac:dyDescent="0.25">
      <c r="B2473" s="25" t="s">
        <v>1012</v>
      </c>
      <c r="C2473" s="26" t="s">
        <v>1013</v>
      </c>
      <c r="D2473" s="18" t="s">
        <v>132</v>
      </c>
      <c r="E2473" s="19">
        <v>1</v>
      </c>
      <c r="F2473" s="25">
        <v>0</v>
      </c>
      <c r="G2473" s="40">
        <v>0</v>
      </c>
      <c r="H2473" s="25">
        <v>0</v>
      </c>
      <c r="I2473" s="25">
        <v>1</v>
      </c>
      <c r="J2473" s="25">
        <v>0</v>
      </c>
      <c r="K2473" s="68">
        <f t="shared" si="284"/>
        <v>1</v>
      </c>
    </row>
    <row r="2474" spans="2:11" x14ac:dyDescent="0.25">
      <c r="B2474" s="130" t="s">
        <v>27</v>
      </c>
      <c r="C2474" s="130"/>
      <c r="D2474" s="130"/>
      <c r="E2474" s="33">
        <f>SUM(E2461:E2473)</f>
        <v>909</v>
      </c>
      <c r="F2474" s="33">
        <f t="shared" ref="F2474:K2474" si="285">SUM(F2461:F2473)</f>
        <v>0</v>
      </c>
      <c r="G2474" s="33">
        <f t="shared" si="285"/>
        <v>487</v>
      </c>
      <c r="H2474" s="33">
        <f t="shared" si="285"/>
        <v>0</v>
      </c>
      <c r="I2474" s="33">
        <f t="shared" si="285"/>
        <v>909</v>
      </c>
      <c r="J2474" s="33">
        <f t="shared" si="285"/>
        <v>487</v>
      </c>
      <c r="K2474" s="33">
        <f t="shared" si="285"/>
        <v>1396</v>
      </c>
    </row>
    <row r="2475" spans="2:11" x14ac:dyDescent="0.25">
      <c r="B2475" s="133"/>
      <c r="C2475" s="133"/>
      <c r="D2475" s="133"/>
      <c r="E2475" s="133"/>
      <c r="F2475" s="133"/>
      <c r="G2475" s="133"/>
      <c r="H2475" s="133"/>
      <c r="I2475" s="133"/>
      <c r="J2475" s="133"/>
      <c r="K2475" s="133"/>
    </row>
    <row r="2476" spans="2:11" x14ac:dyDescent="0.25">
      <c r="B2476" s="145" t="s">
        <v>58</v>
      </c>
      <c r="C2476" s="145"/>
      <c r="D2476" s="145" t="s">
        <v>2</v>
      </c>
      <c r="E2476" s="145" t="s">
        <v>3</v>
      </c>
      <c r="F2476" s="145"/>
      <c r="G2476" s="145" t="s">
        <v>4</v>
      </c>
      <c r="H2476" s="145"/>
      <c r="I2476" s="145" t="s">
        <v>5</v>
      </c>
      <c r="J2476" s="145"/>
      <c r="K2476" s="145"/>
    </row>
    <row r="2477" spans="2:11" ht="22.5" x14ac:dyDescent="0.25">
      <c r="B2477" s="145"/>
      <c r="C2477" s="145"/>
      <c r="D2477" s="145"/>
      <c r="E2477" s="38" t="s">
        <v>6</v>
      </c>
      <c r="F2477" s="38" t="s">
        <v>7</v>
      </c>
      <c r="G2477" s="38" t="s">
        <v>6</v>
      </c>
      <c r="H2477" s="38" t="s">
        <v>1173</v>
      </c>
      <c r="I2477" s="38" t="s">
        <v>8</v>
      </c>
      <c r="J2477" s="38" t="s">
        <v>9</v>
      </c>
      <c r="K2477" s="38" t="s">
        <v>10</v>
      </c>
    </row>
    <row r="2478" spans="2:11" x14ac:dyDescent="0.25">
      <c r="B2478" s="25" t="s">
        <v>1014</v>
      </c>
      <c r="C2478" s="26" t="s">
        <v>1015</v>
      </c>
      <c r="D2478" s="18" t="s">
        <v>132</v>
      </c>
      <c r="E2478" s="19">
        <v>0</v>
      </c>
      <c r="F2478" s="25">
        <v>0</v>
      </c>
      <c r="G2478" s="40">
        <v>1</v>
      </c>
      <c r="H2478" s="25">
        <v>0</v>
      </c>
      <c r="I2478" s="25">
        <v>0</v>
      </c>
      <c r="J2478" s="25">
        <v>1</v>
      </c>
      <c r="K2478" s="40">
        <f>J2478+I2478</f>
        <v>1</v>
      </c>
    </row>
    <row r="2479" spans="2:11" x14ac:dyDescent="0.25">
      <c r="B2479" s="25" t="s">
        <v>1016</v>
      </c>
      <c r="C2479" s="26" t="s">
        <v>1017</v>
      </c>
      <c r="D2479" s="18" t="s">
        <v>132</v>
      </c>
      <c r="E2479" s="19">
        <v>1</v>
      </c>
      <c r="F2479" s="25">
        <v>0</v>
      </c>
      <c r="G2479" s="40">
        <v>0</v>
      </c>
      <c r="H2479" s="25">
        <v>0</v>
      </c>
      <c r="I2479" s="25">
        <v>1</v>
      </c>
      <c r="J2479" s="25">
        <v>0</v>
      </c>
      <c r="K2479" s="68">
        <f t="shared" ref="K2479:K2495" si="286">J2479+I2479</f>
        <v>1</v>
      </c>
    </row>
    <row r="2480" spans="2:11" x14ac:dyDescent="0.25">
      <c r="B2480" s="131" t="s">
        <v>1018</v>
      </c>
      <c r="C2480" s="132" t="s">
        <v>1019</v>
      </c>
      <c r="D2480" s="18" t="s">
        <v>996</v>
      </c>
      <c r="E2480" s="19">
        <v>1</v>
      </c>
      <c r="F2480" s="25">
        <v>0</v>
      </c>
      <c r="G2480" s="40">
        <v>0</v>
      </c>
      <c r="H2480" s="25">
        <v>0</v>
      </c>
      <c r="I2480" s="25">
        <v>1</v>
      </c>
      <c r="J2480" s="25">
        <v>0</v>
      </c>
      <c r="K2480" s="68">
        <f t="shared" si="286"/>
        <v>1</v>
      </c>
    </row>
    <row r="2481" spans="2:11" x14ac:dyDescent="0.25">
      <c r="B2481" s="131"/>
      <c r="C2481" s="132"/>
      <c r="D2481" s="18" t="s">
        <v>132</v>
      </c>
      <c r="E2481" s="19">
        <v>74</v>
      </c>
      <c r="F2481" s="25">
        <v>0</v>
      </c>
      <c r="G2481" s="40">
        <v>14</v>
      </c>
      <c r="H2481" s="25">
        <v>3</v>
      </c>
      <c r="I2481" s="25">
        <v>74</v>
      </c>
      <c r="J2481" s="25">
        <v>14</v>
      </c>
      <c r="K2481" s="68">
        <f t="shared" si="286"/>
        <v>88</v>
      </c>
    </row>
    <row r="2482" spans="2:11" x14ac:dyDescent="0.25">
      <c r="B2482" s="25" t="s">
        <v>1020</v>
      </c>
      <c r="C2482" s="26" t="s">
        <v>1021</v>
      </c>
      <c r="D2482" s="18" t="s">
        <v>132</v>
      </c>
      <c r="E2482" s="19">
        <v>4</v>
      </c>
      <c r="F2482" s="25">
        <v>0</v>
      </c>
      <c r="G2482" s="40">
        <v>3</v>
      </c>
      <c r="H2482" s="25">
        <v>2</v>
      </c>
      <c r="I2482" s="25">
        <v>4</v>
      </c>
      <c r="J2482" s="25">
        <v>3</v>
      </c>
      <c r="K2482" s="68">
        <f t="shared" si="286"/>
        <v>7</v>
      </c>
    </row>
    <row r="2483" spans="2:11" x14ac:dyDescent="0.25">
      <c r="B2483" s="25" t="s">
        <v>1022</v>
      </c>
      <c r="C2483" s="26" t="s">
        <v>1023</v>
      </c>
      <c r="D2483" s="18" t="s">
        <v>132</v>
      </c>
      <c r="E2483" s="19">
        <v>7</v>
      </c>
      <c r="F2483" s="25">
        <v>0</v>
      </c>
      <c r="G2483" s="40">
        <v>0</v>
      </c>
      <c r="H2483" s="25">
        <v>0</v>
      </c>
      <c r="I2483" s="25">
        <v>7</v>
      </c>
      <c r="J2483" s="25">
        <v>0</v>
      </c>
      <c r="K2483" s="68">
        <f t="shared" si="286"/>
        <v>7</v>
      </c>
    </row>
    <row r="2484" spans="2:11" x14ac:dyDescent="0.25">
      <c r="B2484" s="25" t="s">
        <v>406</v>
      </c>
      <c r="C2484" s="26" t="s">
        <v>407</v>
      </c>
      <c r="D2484" s="18" t="s">
        <v>132</v>
      </c>
      <c r="E2484" s="19">
        <v>16</v>
      </c>
      <c r="F2484" s="25">
        <v>0</v>
      </c>
      <c r="G2484" s="40">
        <v>2</v>
      </c>
      <c r="H2484" s="25">
        <v>0</v>
      </c>
      <c r="I2484" s="25">
        <v>16</v>
      </c>
      <c r="J2484" s="25">
        <v>2</v>
      </c>
      <c r="K2484" s="68">
        <f t="shared" si="286"/>
        <v>18</v>
      </c>
    </row>
    <row r="2485" spans="2:11" x14ac:dyDescent="0.25">
      <c r="B2485" s="25" t="s">
        <v>408</v>
      </c>
      <c r="C2485" s="26" t="s">
        <v>409</v>
      </c>
      <c r="D2485" s="18" t="s">
        <v>132</v>
      </c>
      <c r="E2485" s="19">
        <v>16</v>
      </c>
      <c r="F2485" s="25">
        <v>0</v>
      </c>
      <c r="G2485" s="40">
        <v>7</v>
      </c>
      <c r="H2485" s="25">
        <v>5</v>
      </c>
      <c r="I2485" s="25">
        <v>16</v>
      </c>
      <c r="J2485" s="25">
        <v>7</v>
      </c>
      <c r="K2485" s="68">
        <f t="shared" si="286"/>
        <v>23</v>
      </c>
    </row>
    <row r="2486" spans="2:11" x14ac:dyDescent="0.25">
      <c r="B2486" s="25" t="s">
        <v>1024</v>
      </c>
      <c r="C2486" s="26" t="s">
        <v>1025</v>
      </c>
      <c r="D2486" s="18" t="s">
        <v>132</v>
      </c>
      <c r="E2486" s="19">
        <v>222</v>
      </c>
      <c r="F2486" s="25">
        <v>0</v>
      </c>
      <c r="G2486" s="40">
        <v>18</v>
      </c>
      <c r="H2486" s="25">
        <v>0</v>
      </c>
      <c r="I2486" s="25">
        <v>222</v>
      </c>
      <c r="J2486" s="25">
        <v>18</v>
      </c>
      <c r="K2486" s="68">
        <f t="shared" si="286"/>
        <v>240</v>
      </c>
    </row>
    <row r="2487" spans="2:11" x14ac:dyDescent="0.25">
      <c r="B2487" s="25" t="s">
        <v>1026</v>
      </c>
      <c r="C2487" s="26" t="s">
        <v>1027</v>
      </c>
      <c r="D2487" s="18" t="s">
        <v>132</v>
      </c>
      <c r="E2487" s="19">
        <v>72</v>
      </c>
      <c r="F2487" s="25">
        <v>0</v>
      </c>
      <c r="G2487" s="40">
        <v>12</v>
      </c>
      <c r="H2487" s="25">
        <v>0</v>
      </c>
      <c r="I2487" s="25">
        <v>72</v>
      </c>
      <c r="J2487" s="25">
        <v>12</v>
      </c>
      <c r="K2487" s="68">
        <f t="shared" si="286"/>
        <v>84</v>
      </c>
    </row>
    <row r="2488" spans="2:11" x14ac:dyDescent="0.25">
      <c r="B2488" s="131" t="s">
        <v>1028</v>
      </c>
      <c r="C2488" s="132" t="s">
        <v>1029</v>
      </c>
      <c r="D2488" s="18" t="s">
        <v>996</v>
      </c>
      <c r="E2488" s="19">
        <v>5</v>
      </c>
      <c r="F2488" s="25">
        <v>0</v>
      </c>
      <c r="G2488" s="40">
        <v>0</v>
      </c>
      <c r="H2488" s="25">
        <v>0</v>
      </c>
      <c r="I2488" s="25">
        <v>5</v>
      </c>
      <c r="J2488" s="25">
        <v>0</v>
      </c>
      <c r="K2488" s="68">
        <f t="shared" si="286"/>
        <v>5</v>
      </c>
    </row>
    <row r="2489" spans="2:11" x14ac:dyDescent="0.25">
      <c r="B2489" s="131"/>
      <c r="C2489" s="132"/>
      <c r="D2489" s="18" t="s">
        <v>132</v>
      </c>
      <c r="E2489" s="19">
        <v>588</v>
      </c>
      <c r="F2489" s="25">
        <v>0</v>
      </c>
      <c r="G2489" s="40">
        <v>80</v>
      </c>
      <c r="H2489" s="25">
        <v>0</v>
      </c>
      <c r="I2489" s="25">
        <v>588</v>
      </c>
      <c r="J2489" s="25">
        <v>80</v>
      </c>
      <c r="K2489" s="68">
        <f t="shared" si="286"/>
        <v>668</v>
      </c>
    </row>
    <row r="2490" spans="2:11" x14ac:dyDescent="0.25">
      <c r="B2490" s="25" t="s">
        <v>1030</v>
      </c>
      <c r="C2490" s="26" t="s">
        <v>1031</v>
      </c>
      <c r="D2490" s="18" t="s">
        <v>132</v>
      </c>
      <c r="E2490" s="19">
        <v>1</v>
      </c>
      <c r="F2490" s="25">
        <v>0</v>
      </c>
      <c r="G2490" s="40">
        <v>0</v>
      </c>
      <c r="H2490" s="25">
        <v>0</v>
      </c>
      <c r="I2490" s="25">
        <v>1</v>
      </c>
      <c r="J2490" s="25">
        <v>0</v>
      </c>
      <c r="K2490" s="68">
        <f t="shared" si="286"/>
        <v>1</v>
      </c>
    </row>
    <row r="2491" spans="2:11" x14ac:dyDescent="0.25">
      <c r="B2491" s="131" t="s">
        <v>1032</v>
      </c>
      <c r="C2491" s="132" t="s">
        <v>1033</v>
      </c>
      <c r="D2491" s="18" t="s">
        <v>996</v>
      </c>
      <c r="E2491" s="19">
        <v>1</v>
      </c>
      <c r="F2491" s="25">
        <v>0</v>
      </c>
      <c r="G2491" s="40">
        <v>0</v>
      </c>
      <c r="H2491" s="25">
        <v>0</v>
      </c>
      <c r="I2491" s="25">
        <v>1</v>
      </c>
      <c r="J2491" s="25">
        <v>0</v>
      </c>
      <c r="K2491" s="68">
        <f t="shared" si="286"/>
        <v>1</v>
      </c>
    </row>
    <row r="2492" spans="2:11" x14ac:dyDescent="0.25">
      <c r="B2492" s="131"/>
      <c r="C2492" s="132"/>
      <c r="D2492" s="18" t="s">
        <v>132</v>
      </c>
      <c r="E2492" s="19">
        <v>1</v>
      </c>
      <c r="F2492" s="25">
        <v>0</v>
      </c>
      <c r="G2492" s="40">
        <v>0</v>
      </c>
      <c r="H2492" s="25">
        <v>0</v>
      </c>
      <c r="I2492" s="25">
        <v>1</v>
      </c>
      <c r="J2492" s="25">
        <v>0</v>
      </c>
      <c r="K2492" s="68">
        <f t="shared" si="286"/>
        <v>1</v>
      </c>
    </row>
    <row r="2493" spans="2:11" x14ac:dyDescent="0.25">
      <c r="B2493" s="25" t="s">
        <v>1034</v>
      </c>
      <c r="C2493" s="26" t="s">
        <v>1035</v>
      </c>
      <c r="D2493" s="18" t="s">
        <v>132</v>
      </c>
      <c r="E2493" s="19">
        <v>23</v>
      </c>
      <c r="F2493" s="25">
        <v>0</v>
      </c>
      <c r="G2493" s="40">
        <v>12</v>
      </c>
      <c r="H2493" s="25">
        <v>1</v>
      </c>
      <c r="I2493" s="25">
        <v>23</v>
      </c>
      <c r="J2493" s="25">
        <v>12</v>
      </c>
      <c r="K2493" s="68">
        <f t="shared" si="286"/>
        <v>35</v>
      </c>
    </row>
    <row r="2494" spans="2:11" x14ac:dyDescent="0.25">
      <c r="B2494" s="25" t="s">
        <v>1036</v>
      </c>
      <c r="C2494" s="26" t="s">
        <v>1037</v>
      </c>
      <c r="D2494" s="18" t="s">
        <v>132</v>
      </c>
      <c r="E2494" s="19">
        <v>1</v>
      </c>
      <c r="F2494" s="25">
        <v>0</v>
      </c>
      <c r="G2494" s="40">
        <v>0</v>
      </c>
      <c r="H2494" s="25">
        <v>0</v>
      </c>
      <c r="I2494" s="25">
        <v>1</v>
      </c>
      <c r="J2494" s="25">
        <v>0</v>
      </c>
      <c r="K2494" s="68">
        <f t="shared" si="286"/>
        <v>1</v>
      </c>
    </row>
    <row r="2495" spans="2:11" x14ac:dyDescent="0.25">
      <c r="B2495" s="25" t="s">
        <v>1038</v>
      </c>
      <c r="C2495" s="26" t="s">
        <v>1039</v>
      </c>
      <c r="D2495" s="18" t="s">
        <v>132</v>
      </c>
      <c r="E2495" s="19">
        <v>5</v>
      </c>
      <c r="F2495" s="25">
        <v>0</v>
      </c>
      <c r="G2495" s="40">
        <v>79</v>
      </c>
      <c r="H2495" s="25">
        <v>56</v>
      </c>
      <c r="I2495" s="25">
        <v>5</v>
      </c>
      <c r="J2495" s="25">
        <v>79</v>
      </c>
      <c r="K2495" s="68">
        <f t="shared" si="286"/>
        <v>84</v>
      </c>
    </row>
    <row r="2496" spans="2:11" x14ac:dyDescent="0.25">
      <c r="B2496" s="130" t="s">
        <v>27</v>
      </c>
      <c r="C2496" s="130"/>
      <c r="D2496" s="130"/>
      <c r="E2496" s="33">
        <f>SUM(E2478:E2495)</f>
        <v>1038</v>
      </c>
      <c r="F2496" s="33">
        <f t="shared" ref="F2496:K2496" si="287">SUM(F2478:F2495)</f>
        <v>0</v>
      </c>
      <c r="G2496" s="33">
        <f t="shared" si="287"/>
        <v>228</v>
      </c>
      <c r="H2496" s="33">
        <f t="shared" si="287"/>
        <v>67</v>
      </c>
      <c r="I2496" s="33">
        <f t="shared" si="287"/>
        <v>1038</v>
      </c>
      <c r="J2496" s="33">
        <f t="shared" si="287"/>
        <v>228</v>
      </c>
      <c r="K2496" s="33">
        <f t="shared" si="287"/>
        <v>1266</v>
      </c>
    </row>
    <row r="2497" spans="2:11" x14ac:dyDescent="0.25">
      <c r="B2497" s="133"/>
      <c r="C2497" s="133"/>
      <c r="D2497" s="133"/>
      <c r="E2497" s="133"/>
      <c r="F2497" s="133"/>
      <c r="G2497" s="133"/>
      <c r="H2497" s="133"/>
      <c r="I2497" s="133"/>
      <c r="J2497" s="133"/>
      <c r="K2497" s="133"/>
    </row>
    <row r="2498" spans="2:11" x14ac:dyDescent="0.25">
      <c r="B2498" s="130" t="s">
        <v>82</v>
      </c>
      <c r="C2498" s="130"/>
      <c r="D2498" s="130"/>
      <c r="E2498" s="33">
        <f t="shared" ref="E2498:K2498" si="288">E2496+E2474+E2457</f>
        <v>18145</v>
      </c>
      <c r="F2498" s="33">
        <f t="shared" si="288"/>
        <v>16</v>
      </c>
      <c r="G2498" s="33">
        <f t="shared" si="288"/>
        <v>12479</v>
      </c>
      <c r="H2498" s="33">
        <f t="shared" si="288"/>
        <v>2243</v>
      </c>
      <c r="I2498" s="33">
        <f t="shared" si="288"/>
        <v>18145</v>
      </c>
      <c r="J2498" s="33">
        <f t="shared" si="288"/>
        <v>12479</v>
      </c>
      <c r="K2498" s="33">
        <f t="shared" si="288"/>
        <v>30624</v>
      </c>
    </row>
    <row r="2499" spans="2:11" x14ac:dyDescent="0.25">
      <c r="B2499" s="4"/>
      <c r="C2499" s="4"/>
      <c r="D2499" s="4"/>
      <c r="E2499" s="9"/>
      <c r="F2499" s="4"/>
      <c r="G2499" s="4"/>
      <c r="H2499" s="4"/>
      <c r="I2499" s="4"/>
      <c r="J2499" s="4"/>
      <c r="K2499" s="4"/>
    </row>
    <row r="2500" spans="2:11" x14ac:dyDescent="0.25">
      <c r="B2500" s="4"/>
      <c r="C2500" s="4"/>
      <c r="D2500" s="4"/>
      <c r="E2500" s="9"/>
      <c r="F2500" s="4"/>
      <c r="G2500" s="4"/>
      <c r="H2500" s="4"/>
      <c r="I2500" s="4"/>
      <c r="J2500" s="4"/>
      <c r="K2500" s="4"/>
    </row>
    <row r="2501" spans="2:11" ht="18.75" x14ac:dyDescent="0.25">
      <c r="B2501" s="146" t="s">
        <v>1040</v>
      </c>
      <c r="C2501" s="146"/>
      <c r="D2501" s="146"/>
      <c r="E2501" s="146"/>
      <c r="F2501" s="146"/>
      <c r="G2501" s="146"/>
      <c r="H2501" s="146"/>
      <c r="I2501" s="146"/>
      <c r="J2501" s="146"/>
      <c r="K2501" s="146"/>
    </row>
    <row r="2502" spans="2:11" x14ac:dyDescent="0.25">
      <c r="B2502" s="145" t="s">
        <v>1</v>
      </c>
      <c r="C2502" s="145"/>
      <c r="D2502" s="145" t="s">
        <v>2</v>
      </c>
      <c r="E2502" s="145" t="s">
        <v>3</v>
      </c>
      <c r="F2502" s="145"/>
      <c r="G2502" s="145" t="s">
        <v>4</v>
      </c>
      <c r="H2502" s="145"/>
      <c r="I2502" s="145" t="s">
        <v>5</v>
      </c>
      <c r="J2502" s="145"/>
      <c r="K2502" s="145"/>
    </row>
    <row r="2503" spans="2:11" ht="22.5" x14ac:dyDescent="0.25">
      <c r="B2503" s="145"/>
      <c r="C2503" s="145"/>
      <c r="D2503" s="145"/>
      <c r="E2503" s="38" t="s">
        <v>6</v>
      </c>
      <c r="F2503" s="38" t="s">
        <v>7</v>
      </c>
      <c r="G2503" s="38" t="s">
        <v>6</v>
      </c>
      <c r="H2503" s="38" t="s">
        <v>1173</v>
      </c>
      <c r="I2503" s="38" t="s">
        <v>8</v>
      </c>
      <c r="J2503" s="38" t="s">
        <v>9</v>
      </c>
      <c r="K2503" s="38" t="s">
        <v>10</v>
      </c>
    </row>
    <row r="2504" spans="2:11" x14ac:dyDescent="0.25">
      <c r="B2504" s="25" t="s">
        <v>1041</v>
      </c>
      <c r="C2504" s="26" t="s">
        <v>1042</v>
      </c>
      <c r="D2504" s="18" t="s">
        <v>1043</v>
      </c>
      <c r="E2504" s="19">
        <v>0</v>
      </c>
      <c r="F2504" s="25">
        <v>0</v>
      </c>
      <c r="G2504" s="40">
        <v>152</v>
      </c>
      <c r="H2504" s="25">
        <v>91</v>
      </c>
      <c r="I2504" s="25">
        <v>0</v>
      </c>
      <c r="J2504" s="25">
        <v>152</v>
      </c>
      <c r="K2504" s="40">
        <f>J2504+I2504</f>
        <v>152</v>
      </c>
    </row>
    <row r="2505" spans="2:11" x14ac:dyDescent="0.25">
      <c r="B2505" s="25" t="s">
        <v>1044</v>
      </c>
      <c r="C2505" s="26" t="s">
        <v>1045</v>
      </c>
      <c r="D2505" s="18" t="s">
        <v>1043</v>
      </c>
      <c r="E2505" s="19">
        <v>0</v>
      </c>
      <c r="F2505" s="25">
        <v>0</v>
      </c>
      <c r="G2505" s="40">
        <v>127</v>
      </c>
      <c r="H2505" s="25">
        <v>113</v>
      </c>
      <c r="I2505" s="25">
        <v>0</v>
      </c>
      <c r="J2505" s="25">
        <v>127</v>
      </c>
      <c r="K2505" s="68">
        <f t="shared" ref="K2505:K2506" si="289">J2505+I2505</f>
        <v>127</v>
      </c>
    </row>
    <row r="2506" spans="2:11" x14ac:dyDescent="0.25">
      <c r="B2506" s="25" t="s">
        <v>1046</v>
      </c>
      <c r="C2506" s="26" t="s">
        <v>1047</v>
      </c>
      <c r="D2506" s="18" t="s">
        <v>1043</v>
      </c>
      <c r="E2506" s="19">
        <v>0</v>
      </c>
      <c r="F2506" s="25">
        <v>0</v>
      </c>
      <c r="G2506" s="40">
        <v>21</v>
      </c>
      <c r="H2506" s="25">
        <v>21</v>
      </c>
      <c r="I2506" s="25">
        <v>0</v>
      </c>
      <c r="J2506" s="25">
        <v>21</v>
      </c>
      <c r="K2506" s="68">
        <f t="shared" si="289"/>
        <v>21</v>
      </c>
    </row>
    <row r="2507" spans="2:11" x14ac:dyDescent="0.25">
      <c r="B2507" s="130" t="s">
        <v>27</v>
      </c>
      <c r="C2507" s="130"/>
      <c r="D2507" s="130"/>
      <c r="E2507" s="33">
        <f>SUM(E2504:E2506)</f>
        <v>0</v>
      </c>
      <c r="F2507" s="33">
        <f t="shared" ref="F2507:K2507" si="290">SUM(F2504:F2506)</f>
        <v>0</v>
      </c>
      <c r="G2507" s="33">
        <f t="shared" si="290"/>
        <v>300</v>
      </c>
      <c r="H2507" s="33">
        <f t="shared" si="290"/>
        <v>225</v>
      </c>
      <c r="I2507" s="33">
        <f t="shared" si="290"/>
        <v>0</v>
      </c>
      <c r="J2507" s="33">
        <f t="shared" si="290"/>
        <v>300</v>
      </c>
      <c r="K2507" s="33">
        <f t="shared" si="290"/>
        <v>300</v>
      </c>
    </row>
    <row r="2508" spans="2:11" x14ac:dyDescent="0.25">
      <c r="B2508" s="133"/>
      <c r="C2508" s="133"/>
      <c r="D2508" s="133"/>
      <c r="E2508" s="133"/>
      <c r="F2508" s="133"/>
      <c r="G2508" s="133"/>
      <c r="H2508" s="133"/>
      <c r="I2508" s="133"/>
      <c r="J2508" s="133"/>
      <c r="K2508" s="133"/>
    </row>
    <row r="2509" spans="2:11" x14ac:dyDescent="0.25">
      <c r="B2509" s="130" t="s">
        <v>82</v>
      </c>
      <c r="C2509" s="130"/>
      <c r="D2509" s="130"/>
      <c r="E2509" s="33">
        <f t="shared" ref="E2509:K2509" si="291">E2507</f>
        <v>0</v>
      </c>
      <c r="F2509" s="33">
        <f t="shared" si="291"/>
        <v>0</v>
      </c>
      <c r="G2509" s="33">
        <f t="shared" si="291"/>
        <v>300</v>
      </c>
      <c r="H2509" s="33">
        <f t="shared" si="291"/>
        <v>225</v>
      </c>
      <c r="I2509" s="33">
        <f t="shared" si="291"/>
        <v>0</v>
      </c>
      <c r="J2509" s="33">
        <f t="shared" si="291"/>
        <v>300</v>
      </c>
      <c r="K2509" s="33">
        <f t="shared" si="291"/>
        <v>300</v>
      </c>
    </row>
    <row r="2510" spans="2:11" x14ac:dyDescent="0.25">
      <c r="B2510" s="4"/>
      <c r="C2510" s="4"/>
      <c r="D2510" s="4"/>
      <c r="E2510" s="9"/>
      <c r="F2510" s="4"/>
      <c r="G2510" s="4"/>
      <c r="H2510" s="4"/>
      <c r="I2510" s="4"/>
      <c r="J2510" s="4"/>
      <c r="K2510" s="4"/>
    </row>
    <row r="2511" spans="2:11" x14ac:dyDescent="0.25">
      <c r="B2511" s="4"/>
      <c r="C2511" s="4"/>
      <c r="D2511" s="4"/>
      <c r="E2511" s="9"/>
      <c r="F2511" s="4"/>
      <c r="G2511" s="4"/>
      <c r="H2511" s="4"/>
      <c r="I2511" s="4"/>
      <c r="J2511" s="4"/>
      <c r="K2511" s="4"/>
    </row>
    <row r="2512" spans="2:11" ht="18.75" x14ac:dyDescent="0.25">
      <c r="B2512" s="146" t="s">
        <v>1048</v>
      </c>
      <c r="C2512" s="146"/>
      <c r="D2512" s="146"/>
      <c r="E2512" s="146"/>
      <c r="F2512" s="146"/>
      <c r="G2512" s="146"/>
      <c r="H2512" s="146"/>
      <c r="I2512" s="146"/>
      <c r="J2512" s="146"/>
      <c r="K2512" s="146"/>
    </row>
    <row r="2513" spans="2:11" x14ac:dyDescent="0.25">
      <c r="B2513" s="145" t="s">
        <v>1</v>
      </c>
      <c r="C2513" s="145"/>
      <c r="D2513" s="145" t="s">
        <v>2</v>
      </c>
      <c r="E2513" s="145" t="s">
        <v>3</v>
      </c>
      <c r="F2513" s="145"/>
      <c r="G2513" s="145" t="s">
        <v>4</v>
      </c>
      <c r="H2513" s="145"/>
      <c r="I2513" s="145" t="s">
        <v>5</v>
      </c>
      <c r="J2513" s="145"/>
      <c r="K2513" s="145"/>
    </row>
    <row r="2514" spans="2:11" ht="22.5" x14ac:dyDescent="0.25">
      <c r="B2514" s="145"/>
      <c r="C2514" s="145"/>
      <c r="D2514" s="145"/>
      <c r="E2514" s="38" t="s">
        <v>6</v>
      </c>
      <c r="F2514" s="38" t="s">
        <v>7</v>
      </c>
      <c r="G2514" s="38" t="s">
        <v>6</v>
      </c>
      <c r="H2514" s="38" t="s">
        <v>1173</v>
      </c>
      <c r="I2514" s="38" t="s">
        <v>8</v>
      </c>
      <c r="J2514" s="38" t="s">
        <v>9</v>
      </c>
      <c r="K2514" s="38" t="s">
        <v>10</v>
      </c>
    </row>
    <row r="2515" spans="2:11" x14ac:dyDescent="0.25">
      <c r="B2515" s="25" t="s">
        <v>1049</v>
      </c>
      <c r="C2515" s="26" t="s">
        <v>1050</v>
      </c>
      <c r="D2515" s="18" t="s">
        <v>123</v>
      </c>
      <c r="E2515" s="19">
        <v>6</v>
      </c>
      <c r="F2515" s="25">
        <v>0</v>
      </c>
      <c r="G2515" s="40">
        <v>59</v>
      </c>
      <c r="H2515" s="25">
        <v>0</v>
      </c>
      <c r="I2515" s="25">
        <v>6</v>
      </c>
      <c r="J2515" s="25">
        <v>59</v>
      </c>
      <c r="K2515" s="40">
        <f>J2515+I2515</f>
        <v>65</v>
      </c>
    </row>
    <row r="2516" spans="2:11" x14ac:dyDescent="0.25">
      <c r="B2516" s="25" t="s">
        <v>1051</v>
      </c>
      <c r="C2516" s="26" t="s">
        <v>1052</v>
      </c>
      <c r="D2516" s="18" t="s">
        <v>123</v>
      </c>
      <c r="E2516" s="19">
        <v>9</v>
      </c>
      <c r="F2516" s="25">
        <v>0</v>
      </c>
      <c r="G2516" s="40">
        <v>34</v>
      </c>
      <c r="H2516" s="25">
        <v>0</v>
      </c>
      <c r="I2516" s="25">
        <v>9</v>
      </c>
      <c r="J2516" s="25">
        <v>34</v>
      </c>
      <c r="K2516" s="68">
        <f t="shared" ref="K2516:K2524" si="292">J2516+I2516</f>
        <v>43</v>
      </c>
    </row>
    <row r="2517" spans="2:11" x14ac:dyDescent="0.25">
      <c r="B2517" s="25" t="s">
        <v>1053</v>
      </c>
      <c r="C2517" s="26" t="s">
        <v>1054</v>
      </c>
      <c r="D2517" s="18" t="s">
        <v>123</v>
      </c>
      <c r="E2517" s="19">
        <v>39</v>
      </c>
      <c r="F2517" s="25">
        <v>0</v>
      </c>
      <c r="G2517" s="40">
        <v>101</v>
      </c>
      <c r="H2517" s="25">
        <v>0</v>
      </c>
      <c r="I2517" s="25">
        <v>39</v>
      </c>
      <c r="J2517" s="25">
        <v>101</v>
      </c>
      <c r="K2517" s="68">
        <f t="shared" si="292"/>
        <v>140</v>
      </c>
    </row>
    <row r="2518" spans="2:11" x14ac:dyDescent="0.25">
      <c r="B2518" s="25" t="s">
        <v>1055</v>
      </c>
      <c r="C2518" s="26" t="s">
        <v>1056</v>
      </c>
      <c r="D2518" s="18" t="s">
        <v>123</v>
      </c>
      <c r="E2518" s="19">
        <v>0</v>
      </c>
      <c r="F2518" s="25">
        <v>0</v>
      </c>
      <c r="G2518" s="40">
        <v>1</v>
      </c>
      <c r="H2518" s="25">
        <v>0</v>
      </c>
      <c r="I2518" s="25">
        <v>0</v>
      </c>
      <c r="J2518" s="25">
        <v>1</v>
      </c>
      <c r="K2518" s="68">
        <f t="shared" si="292"/>
        <v>1</v>
      </c>
    </row>
    <row r="2519" spans="2:11" x14ac:dyDescent="0.25">
      <c r="B2519" s="25" t="s">
        <v>1057</v>
      </c>
      <c r="C2519" s="26" t="s">
        <v>1058</v>
      </c>
      <c r="D2519" s="18" t="s">
        <v>123</v>
      </c>
      <c r="E2519" s="19">
        <v>0</v>
      </c>
      <c r="F2519" s="25">
        <v>0</v>
      </c>
      <c r="G2519" s="40">
        <v>1</v>
      </c>
      <c r="H2519" s="25">
        <v>0</v>
      </c>
      <c r="I2519" s="25">
        <v>0</v>
      </c>
      <c r="J2519" s="25">
        <v>1</v>
      </c>
      <c r="K2519" s="68">
        <f t="shared" si="292"/>
        <v>1</v>
      </c>
    </row>
    <row r="2520" spans="2:11" x14ac:dyDescent="0.25">
      <c r="B2520" s="25" t="s">
        <v>1041</v>
      </c>
      <c r="C2520" s="26" t="s">
        <v>1042</v>
      </c>
      <c r="D2520" s="18" t="s">
        <v>1043</v>
      </c>
      <c r="E2520" s="19">
        <v>21</v>
      </c>
      <c r="F2520" s="25">
        <v>0</v>
      </c>
      <c r="G2520" s="40">
        <v>154</v>
      </c>
      <c r="H2520" s="25">
        <v>124</v>
      </c>
      <c r="I2520" s="25">
        <v>21</v>
      </c>
      <c r="J2520" s="25">
        <v>154</v>
      </c>
      <c r="K2520" s="68">
        <f t="shared" si="292"/>
        <v>175</v>
      </c>
    </row>
    <row r="2521" spans="2:11" x14ac:dyDescent="0.25">
      <c r="B2521" s="25" t="s">
        <v>1044</v>
      </c>
      <c r="C2521" s="26" t="s">
        <v>1045</v>
      </c>
      <c r="D2521" s="18" t="s">
        <v>1043</v>
      </c>
      <c r="E2521" s="19">
        <v>6</v>
      </c>
      <c r="F2521" s="25">
        <v>0</v>
      </c>
      <c r="G2521" s="40">
        <v>159</v>
      </c>
      <c r="H2521" s="25">
        <v>159</v>
      </c>
      <c r="I2521" s="25">
        <v>6</v>
      </c>
      <c r="J2521" s="25">
        <v>159</v>
      </c>
      <c r="K2521" s="68">
        <f t="shared" si="292"/>
        <v>165</v>
      </c>
    </row>
    <row r="2522" spans="2:11" x14ac:dyDescent="0.25">
      <c r="B2522" s="25" t="s">
        <v>1046</v>
      </c>
      <c r="C2522" s="26" t="s">
        <v>1047</v>
      </c>
      <c r="D2522" s="18" t="s">
        <v>1043</v>
      </c>
      <c r="E2522" s="19">
        <v>0</v>
      </c>
      <c r="F2522" s="25">
        <v>0</v>
      </c>
      <c r="G2522" s="40">
        <v>20</v>
      </c>
      <c r="H2522" s="25">
        <v>20</v>
      </c>
      <c r="I2522" s="25">
        <v>0</v>
      </c>
      <c r="J2522" s="25">
        <v>20</v>
      </c>
      <c r="K2522" s="68">
        <f t="shared" si="292"/>
        <v>20</v>
      </c>
    </row>
    <row r="2523" spans="2:11" x14ac:dyDescent="0.25">
      <c r="B2523" s="25" t="s">
        <v>1059</v>
      </c>
      <c r="C2523" s="26" t="s">
        <v>1060</v>
      </c>
      <c r="D2523" s="18" t="s">
        <v>123</v>
      </c>
      <c r="E2523" s="19">
        <v>8</v>
      </c>
      <c r="F2523" s="25">
        <v>0</v>
      </c>
      <c r="G2523" s="40">
        <v>85</v>
      </c>
      <c r="H2523" s="25">
        <v>0</v>
      </c>
      <c r="I2523" s="25">
        <v>8</v>
      </c>
      <c r="J2523" s="25">
        <v>85</v>
      </c>
      <c r="K2523" s="68">
        <f t="shared" si="292"/>
        <v>93</v>
      </c>
    </row>
    <row r="2524" spans="2:11" x14ac:dyDescent="0.25">
      <c r="B2524" s="25" t="s">
        <v>1061</v>
      </c>
      <c r="C2524" s="26" t="s">
        <v>1062</v>
      </c>
      <c r="D2524" s="18" t="s">
        <v>123</v>
      </c>
      <c r="E2524" s="19">
        <v>0</v>
      </c>
      <c r="F2524" s="25">
        <v>0</v>
      </c>
      <c r="G2524" s="40">
        <v>2</v>
      </c>
      <c r="H2524" s="25">
        <v>0</v>
      </c>
      <c r="I2524" s="25">
        <v>0</v>
      </c>
      <c r="J2524" s="25">
        <v>2</v>
      </c>
      <c r="K2524" s="68">
        <f t="shared" si="292"/>
        <v>2</v>
      </c>
    </row>
    <row r="2525" spans="2:11" x14ac:dyDescent="0.25">
      <c r="B2525" s="130" t="s">
        <v>27</v>
      </c>
      <c r="C2525" s="130"/>
      <c r="D2525" s="130"/>
      <c r="E2525" s="33">
        <f>SUM(E2515:E2524)</f>
        <v>89</v>
      </c>
      <c r="F2525" s="33">
        <f t="shared" ref="F2525:K2525" si="293">SUM(F2515:F2524)</f>
        <v>0</v>
      </c>
      <c r="G2525" s="33">
        <f t="shared" si="293"/>
        <v>616</v>
      </c>
      <c r="H2525" s="33">
        <f t="shared" si="293"/>
        <v>303</v>
      </c>
      <c r="I2525" s="33">
        <f t="shared" si="293"/>
        <v>89</v>
      </c>
      <c r="J2525" s="33">
        <f t="shared" si="293"/>
        <v>616</v>
      </c>
      <c r="K2525" s="33">
        <f t="shared" si="293"/>
        <v>705</v>
      </c>
    </row>
    <row r="2526" spans="2:11" x14ac:dyDescent="0.25">
      <c r="B2526" s="133"/>
      <c r="C2526" s="133"/>
      <c r="D2526" s="133"/>
      <c r="E2526" s="133"/>
      <c r="F2526" s="133"/>
      <c r="G2526" s="133"/>
      <c r="H2526" s="133"/>
      <c r="I2526" s="133"/>
      <c r="J2526" s="133"/>
      <c r="K2526" s="133"/>
    </row>
    <row r="2527" spans="2:11" x14ac:dyDescent="0.25">
      <c r="B2527" s="145" t="s">
        <v>28</v>
      </c>
      <c r="C2527" s="145"/>
      <c r="D2527" s="145" t="s">
        <v>2</v>
      </c>
      <c r="E2527" s="145" t="s">
        <v>3</v>
      </c>
      <c r="F2527" s="145"/>
      <c r="G2527" s="145" t="s">
        <v>4</v>
      </c>
      <c r="H2527" s="145"/>
      <c r="I2527" s="145" t="s">
        <v>5</v>
      </c>
      <c r="J2527" s="145"/>
      <c r="K2527" s="145"/>
    </row>
    <row r="2528" spans="2:11" ht="22.5" x14ac:dyDescent="0.25">
      <c r="B2528" s="145"/>
      <c r="C2528" s="145"/>
      <c r="D2528" s="145"/>
      <c r="E2528" s="38" t="s">
        <v>6</v>
      </c>
      <c r="F2528" s="38" t="s">
        <v>7</v>
      </c>
      <c r="G2528" s="38" t="s">
        <v>6</v>
      </c>
      <c r="H2528" s="38" t="s">
        <v>1173</v>
      </c>
      <c r="I2528" s="38" t="s">
        <v>8</v>
      </c>
      <c r="J2528" s="38" t="s">
        <v>9</v>
      </c>
      <c r="K2528" s="38" t="s">
        <v>10</v>
      </c>
    </row>
    <row r="2529" spans="2:11" x14ac:dyDescent="0.25">
      <c r="B2529" s="25" t="s">
        <v>1063</v>
      </c>
      <c r="C2529" s="26" t="s">
        <v>1064</v>
      </c>
      <c r="D2529" s="18" t="s">
        <v>132</v>
      </c>
      <c r="E2529" s="19">
        <v>1</v>
      </c>
      <c r="F2529" s="25">
        <v>0</v>
      </c>
      <c r="G2529" s="40">
        <v>3</v>
      </c>
      <c r="H2529" s="25">
        <v>0</v>
      </c>
      <c r="I2529" s="25">
        <v>1</v>
      </c>
      <c r="J2529" s="25">
        <v>3</v>
      </c>
      <c r="K2529" s="40">
        <f>J2529+I2529</f>
        <v>4</v>
      </c>
    </row>
    <row r="2530" spans="2:11" x14ac:dyDescent="0.25">
      <c r="B2530" s="25" t="s">
        <v>1065</v>
      </c>
      <c r="C2530" s="26" t="s">
        <v>1066</v>
      </c>
      <c r="D2530" s="18" t="s">
        <v>132</v>
      </c>
      <c r="E2530" s="19">
        <v>7</v>
      </c>
      <c r="F2530" s="25">
        <v>0</v>
      </c>
      <c r="G2530" s="40">
        <v>8</v>
      </c>
      <c r="H2530" s="25">
        <v>0</v>
      </c>
      <c r="I2530" s="25">
        <v>7</v>
      </c>
      <c r="J2530" s="25">
        <v>8</v>
      </c>
      <c r="K2530" s="68">
        <f t="shared" ref="K2530:K2534" si="294">J2530+I2530</f>
        <v>15</v>
      </c>
    </row>
    <row r="2531" spans="2:11" x14ac:dyDescent="0.25">
      <c r="B2531" s="25" t="s">
        <v>1067</v>
      </c>
      <c r="C2531" s="26" t="s">
        <v>1068</v>
      </c>
      <c r="D2531" s="18" t="s">
        <v>132</v>
      </c>
      <c r="E2531" s="19">
        <v>5</v>
      </c>
      <c r="F2531" s="25">
        <v>0</v>
      </c>
      <c r="G2531" s="40">
        <v>1</v>
      </c>
      <c r="H2531" s="25">
        <v>0</v>
      </c>
      <c r="I2531" s="25">
        <v>5</v>
      </c>
      <c r="J2531" s="25">
        <v>1</v>
      </c>
      <c r="K2531" s="68">
        <f t="shared" si="294"/>
        <v>6</v>
      </c>
    </row>
    <row r="2532" spans="2:11" x14ac:dyDescent="0.25">
      <c r="B2532" s="25" t="s">
        <v>1069</v>
      </c>
      <c r="C2532" s="26" t="s">
        <v>1070</v>
      </c>
      <c r="D2532" s="18" t="s">
        <v>132</v>
      </c>
      <c r="E2532" s="19">
        <v>3</v>
      </c>
      <c r="F2532" s="25">
        <v>0</v>
      </c>
      <c r="G2532" s="40">
        <v>3</v>
      </c>
      <c r="H2532" s="25">
        <v>0</v>
      </c>
      <c r="I2532" s="25">
        <v>3</v>
      </c>
      <c r="J2532" s="25">
        <v>3</v>
      </c>
      <c r="K2532" s="68">
        <f t="shared" si="294"/>
        <v>6</v>
      </c>
    </row>
    <row r="2533" spans="2:11" x14ac:dyDescent="0.25">
      <c r="B2533" s="25" t="s">
        <v>1071</v>
      </c>
      <c r="C2533" s="26" t="s">
        <v>1072</v>
      </c>
      <c r="D2533" s="18" t="s">
        <v>132</v>
      </c>
      <c r="E2533" s="19">
        <v>11</v>
      </c>
      <c r="F2533" s="25">
        <v>0</v>
      </c>
      <c r="G2533" s="40">
        <v>13</v>
      </c>
      <c r="H2533" s="25">
        <v>0</v>
      </c>
      <c r="I2533" s="25">
        <v>11</v>
      </c>
      <c r="J2533" s="25">
        <v>13</v>
      </c>
      <c r="K2533" s="68">
        <f t="shared" si="294"/>
        <v>24</v>
      </c>
    </row>
    <row r="2534" spans="2:11" x14ac:dyDescent="0.25">
      <c r="B2534" s="25" t="s">
        <v>1012</v>
      </c>
      <c r="C2534" s="26" t="s">
        <v>1013</v>
      </c>
      <c r="D2534" s="18" t="s">
        <v>132</v>
      </c>
      <c r="E2534" s="19">
        <v>1</v>
      </c>
      <c r="F2534" s="25">
        <v>0</v>
      </c>
      <c r="G2534" s="40">
        <v>0</v>
      </c>
      <c r="H2534" s="25">
        <v>0</v>
      </c>
      <c r="I2534" s="25">
        <v>1</v>
      </c>
      <c r="J2534" s="25">
        <v>0</v>
      </c>
      <c r="K2534" s="68">
        <f t="shared" si="294"/>
        <v>1</v>
      </c>
    </row>
    <row r="2535" spans="2:11" x14ac:dyDescent="0.25">
      <c r="B2535" s="130" t="s">
        <v>27</v>
      </c>
      <c r="C2535" s="130"/>
      <c r="D2535" s="130"/>
      <c r="E2535" s="33">
        <f>SUM(E2529:E2534)</f>
        <v>28</v>
      </c>
      <c r="F2535" s="33">
        <f t="shared" ref="F2535:K2535" si="295">SUM(F2529:F2534)</f>
        <v>0</v>
      </c>
      <c r="G2535" s="33">
        <f t="shared" si="295"/>
        <v>28</v>
      </c>
      <c r="H2535" s="33">
        <f t="shared" si="295"/>
        <v>0</v>
      </c>
      <c r="I2535" s="33">
        <f t="shared" si="295"/>
        <v>28</v>
      </c>
      <c r="J2535" s="33">
        <f t="shared" si="295"/>
        <v>28</v>
      </c>
      <c r="K2535" s="33">
        <f t="shared" si="295"/>
        <v>56</v>
      </c>
    </row>
    <row r="2536" spans="2:11" x14ac:dyDescent="0.25">
      <c r="B2536" s="133"/>
      <c r="C2536" s="133"/>
      <c r="D2536" s="133"/>
      <c r="E2536" s="133"/>
      <c r="F2536" s="133"/>
      <c r="G2536" s="133"/>
      <c r="H2536" s="133"/>
      <c r="I2536" s="133"/>
      <c r="J2536" s="133"/>
      <c r="K2536" s="133"/>
    </row>
    <row r="2537" spans="2:11" x14ac:dyDescent="0.25">
      <c r="B2537" s="145" t="s">
        <v>58</v>
      </c>
      <c r="C2537" s="145"/>
      <c r="D2537" s="145" t="s">
        <v>2</v>
      </c>
      <c r="E2537" s="145" t="s">
        <v>3</v>
      </c>
      <c r="F2537" s="145"/>
      <c r="G2537" s="145" t="s">
        <v>4</v>
      </c>
      <c r="H2537" s="145"/>
      <c r="I2537" s="145" t="s">
        <v>5</v>
      </c>
      <c r="J2537" s="145"/>
      <c r="K2537" s="145"/>
    </row>
    <row r="2538" spans="2:11" ht="22.5" x14ac:dyDescent="0.25">
      <c r="B2538" s="145"/>
      <c r="C2538" s="145"/>
      <c r="D2538" s="145"/>
      <c r="E2538" s="38" t="s">
        <v>6</v>
      </c>
      <c r="F2538" s="38" t="s">
        <v>7</v>
      </c>
      <c r="G2538" s="38" t="s">
        <v>6</v>
      </c>
      <c r="H2538" s="38" t="s">
        <v>1173</v>
      </c>
      <c r="I2538" s="38" t="s">
        <v>8</v>
      </c>
      <c r="J2538" s="38" t="s">
        <v>9</v>
      </c>
      <c r="K2538" s="38" t="s">
        <v>10</v>
      </c>
    </row>
    <row r="2539" spans="2:11" x14ac:dyDescent="0.25">
      <c r="B2539" s="25" t="s">
        <v>1073</v>
      </c>
      <c r="C2539" s="26" t="s">
        <v>1074</v>
      </c>
      <c r="D2539" s="18" t="s">
        <v>132</v>
      </c>
      <c r="E2539" s="19">
        <v>0</v>
      </c>
      <c r="F2539" s="25">
        <v>0</v>
      </c>
      <c r="G2539" s="40">
        <v>1</v>
      </c>
      <c r="H2539" s="25">
        <v>0</v>
      </c>
      <c r="I2539" s="25">
        <v>0</v>
      </c>
      <c r="J2539" s="25">
        <v>1</v>
      </c>
      <c r="K2539" s="40">
        <f>J2539+I2539</f>
        <v>1</v>
      </c>
    </row>
    <row r="2540" spans="2:11" x14ac:dyDescent="0.25">
      <c r="B2540" s="25" t="s">
        <v>1075</v>
      </c>
      <c r="C2540" s="26" t="s">
        <v>1076</v>
      </c>
      <c r="D2540" s="18" t="s">
        <v>132</v>
      </c>
      <c r="E2540" s="19">
        <v>5</v>
      </c>
      <c r="F2540" s="25">
        <v>0</v>
      </c>
      <c r="G2540" s="40">
        <v>8</v>
      </c>
      <c r="H2540" s="25">
        <v>0</v>
      </c>
      <c r="I2540" s="25">
        <v>5</v>
      </c>
      <c r="J2540" s="25">
        <v>8</v>
      </c>
      <c r="K2540" s="68">
        <f t="shared" ref="K2540:K2542" si="296">J2540+I2540</f>
        <v>13</v>
      </c>
    </row>
    <row r="2541" spans="2:11" x14ac:dyDescent="0.25">
      <c r="B2541" s="25" t="s">
        <v>1077</v>
      </c>
      <c r="C2541" s="26" t="s">
        <v>1078</v>
      </c>
      <c r="D2541" s="18" t="s">
        <v>132</v>
      </c>
      <c r="E2541" s="19">
        <v>1</v>
      </c>
      <c r="F2541" s="25">
        <v>0</v>
      </c>
      <c r="G2541" s="40">
        <v>4</v>
      </c>
      <c r="H2541" s="25">
        <v>0</v>
      </c>
      <c r="I2541" s="25">
        <v>1</v>
      </c>
      <c r="J2541" s="25">
        <v>4</v>
      </c>
      <c r="K2541" s="68">
        <f t="shared" si="296"/>
        <v>5</v>
      </c>
    </row>
    <row r="2542" spans="2:11" x14ac:dyDescent="0.25">
      <c r="B2542" s="25" t="s">
        <v>410</v>
      </c>
      <c r="C2542" s="26" t="s">
        <v>411</v>
      </c>
      <c r="D2542" s="18" t="s">
        <v>132</v>
      </c>
      <c r="E2542" s="19">
        <v>7</v>
      </c>
      <c r="F2542" s="25">
        <v>0</v>
      </c>
      <c r="G2542" s="40">
        <v>5</v>
      </c>
      <c r="H2542" s="25">
        <v>0</v>
      </c>
      <c r="I2542" s="25">
        <v>7</v>
      </c>
      <c r="J2542" s="25">
        <v>5</v>
      </c>
      <c r="K2542" s="68">
        <f t="shared" si="296"/>
        <v>12</v>
      </c>
    </row>
    <row r="2543" spans="2:11" x14ac:dyDescent="0.25">
      <c r="B2543" s="130" t="s">
        <v>27</v>
      </c>
      <c r="C2543" s="130"/>
      <c r="D2543" s="130"/>
      <c r="E2543" s="33">
        <f>SUM(E2539:E2542)</f>
        <v>13</v>
      </c>
      <c r="F2543" s="33">
        <f t="shared" ref="F2543:K2543" si="297">SUM(F2539:F2542)</f>
        <v>0</v>
      </c>
      <c r="G2543" s="33">
        <f t="shared" si="297"/>
        <v>18</v>
      </c>
      <c r="H2543" s="33">
        <f t="shared" si="297"/>
        <v>0</v>
      </c>
      <c r="I2543" s="33">
        <f t="shared" si="297"/>
        <v>13</v>
      </c>
      <c r="J2543" s="33">
        <f t="shared" si="297"/>
        <v>18</v>
      </c>
      <c r="K2543" s="33">
        <f t="shared" si="297"/>
        <v>31</v>
      </c>
    </row>
    <row r="2544" spans="2:11" x14ac:dyDescent="0.25">
      <c r="B2544" s="133"/>
      <c r="C2544" s="133"/>
      <c r="D2544" s="133"/>
      <c r="E2544" s="133"/>
      <c r="F2544" s="133"/>
      <c r="G2544" s="133"/>
      <c r="H2544" s="133"/>
      <c r="I2544" s="133"/>
      <c r="J2544" s="133"/>
      <c r="K2544" s="133"/>
    </row>
    <row r="2545" spans="2:11" x14ac:dyDescent="0.25">
      <c r="B2545" s="130" t="s">
        <v>82</v>
      </c>
      <c r="C2545" s="130"/>
      <c r="D2545" s="130"/>
      <c r="E2545" s="33">
        <f t="shared" ref="E2545:K2545" si="298">E2543+E2535+E2525</f>
        <v>130</v>
      </c>
      <c r="F2545" s="33">
        <f t="shared" si="298"/>
        <v>0</v>
      </c>
      <c r="G2545" s="33">
        <f t="shared" si="298"/>
        <v>662</v>
      </c>
      <c r="H2545" s="33">
        <f t="shared" si="298"/>
        <v>303</v>
      </c>
      <c r="I2545" s="33">
        <f t="shared" si="298"/>
        <v>130</v>
      </c>
      <c r="J2545" s="33">
        <f t="shared" si="298"/>
        <v>662</v>
      </c>
      <c r="K2545" s="33">
        <f t="shared" si="298"/>
        <v>792</v>
      </c>
    </row>
    <row r="2546" spans="2:11" x14ac:dyDescent="0.25">
      <c r="B2546" s="4"/>
      <c r="C2546" s="4"/>
      <c r="D2546" s="4"/>
      <c r="E2546" s="9"/>
      <c r="F2546" s="4"/>
      <c r="G2546" s="4"/>
      <c r="H2546" s="4"/>
      <c r="I2546" s="4"/>
      <c r="J2546" s="4"/>
      <c r="K2546" s="4"/>
    </row>
    <row r="2547" spans="2:11" x14ac:dyDescent="0.25">
      <c r="B2547" s="4"/>
      <c r="C2547" s="4"/>
      <c r="D2547" s="4"/>
      <c r="E2547" s="9"/>
      <c r="F2547" s="4"/>
      <c r="G2547" s="4"/>
      <c r="H2547" s="4"/>
      <c r="I2547" s="4"/>
      <c r="J2547" s="4"/>
      <c r="K2547" s="4"/>
    </row>
    <row r="2548" spans="2:11" ht="18.75" x14ac:dyDescent="0.25">
      <c r="B2548" s="146" t="s">
        <v>1079</v>
      </c>
      <c r="C2548" s="146"/>
      <c r="D2548" s="146"/>
      <c r="E2548" s="146"/>
      <c r="F2548" s="146"/>
      <c r="G2548" s="146"/>
      <c r="H2548" s="146"/>
      <c r="I2548" s="146"/>
      <c r="J2548" s="146"/>
      <c r="K2548" s="146"/>
    </row>
    <row r="2549" spans="2:11" x14ac:dyDescent="0.25">
      <c r="B2549" s="145" t="s">
        <v>1</v>
      </c>
      <c r="C2549" s="145"/>
      <c r="D2549" s="145" t="s">
        <v>2</v>
      </c>
      <c r="E2549" s="145" t="s">
        <v>3</v>
      </c>
      <c r="F2549" s="145"/>
      <c r="G2549" s="145" t="s">
        <v>4</v>
      </c>
      <c r="H2549" s="145"/>
      <c r="I2549" s="145" t="s">
        <v>5</v>
      </c>
      <c r="J2549" s="145"/>
      <c r="K2549" s="145"/>
    </row>
    <row r="2550" spans="2:11" ht="22.5" x14ac:dyDescent="0.25">
      <c r="B2550" s="145"/>
      <c r="C2550" s="145"/>
      <c r="D2550" s="145"/>
      <c r="E2550" s="38" t="s">
        <v>6</v>
      </c>
      <c r="F2550" s="38" t="s">
        <v>7</v>
      </c>
      <c r="G2550" s="38" t="s">
        <v>6</v>
      </c>
      <c r="H2550" s="38" t="s">
        <v>1173</v>
      </c>
      <c r="I2550" s="38" t="s">
        <v>8</v>
      </c>
      <c r="J2550" s="38" t="s">
        <v>9</v>
      </c>
      <c r="K2550" s="38" t="s">
        <v>10</v>
      </c>
    </row>
    <row r="2551" spans="2:11" x14ac:dyDescent="0.25">
      <c r="B2551" s="25" t="s">
        <v>1080</v>
      </c>
      <c r="C2551" s="26" t="s">
        <v>1081</v>
      </c>
      <c r="D2551" s="18" t="s">
        <v>123</v>
      </c>
      <c r="E2551" s="19">
        <v>0</v>
      </c>
      <c r="F2551" s="25">
        <v>0</v>
      </c>
      <c r="G2551" s="40">
        <v>101</v>
      </c>
      <c r="H2551" s="25">
        <v>0</v>
      </c>
      <c r="I2551" s="25">
        <v>0</v>
      </c>
      <c r="J2551" s="25">
        <v>101</v>
      </c>
      <c r="K2551" s="40">
        <f>J2551+I2551</f>
        <v>101</v>
      </c>
    </row>
    <row r="2552" spans="2:11" x14ac:dyDescent="0.25">
      <c r="B2552" s="25" t="s">
        <v>1082</v>
      </c>
      <c r="C2552" s="26" t="s">
        <v>1083</v>
      </c>
      <c r="D2552" s="18" t="s">
        <v>123</v>
      </c>
      <c r="E2552" s="19">
        <v>0</v>
      </c>
      <c r="F2552" s="25">
        <v>0</v>
      </c>
      <c r="G2552" s="40">
        <v>40</v>
      </c>
      <c r="H2552" s="25">
        <v>0</v>
      </c>
      <c r="I2552" s="25">
        <v>0</v>
      </c>
      <c r="J2552" s="25">
        <v>40</v>
      </c>
      <c r="K2552" s="68">
        <f t="shared" ref="K2552:K2553" si="299">J2552+I2552</f>
        <v>40</v>
      </c>
    </row>
    <row r="2553" spans="2:11" x14ac:dyDescent="0.25">
      <c r="B2553" s="25" t="s">
        <v>1084</v>
      </c>
      <c r="C2553" s="26" t="s">
        <v>1085</v>
      </c>
      <c r="D2553" s="18" t="s">
        <v>123</v>
      </c>
      <c r="E2553" s="19">
        <v>0</v>
      </c>
      <c r="F2553" s="25">
        <v>0</v>
      </c>
      <c r="G2553" s="40">
        <v>219</v>
      </c>
      <c r="H2553" s="25">
        <v>0</v>
      </c>
      <c r="I2553" s="25">
        <v>0</v>
      </c>
      <c r="J2553" s="25">
        <v>219</v>
      </c>
      <c r="K2553" s="68">
        <f t="shared" si="299"/>
        <v>219</v>
      </c>
    </row>
    <row r="2554" spans="2:11" x14ac:dyDescent="0.25">
      <c r="B2554" s="130" t="s">
        <v>27</v>
      </c>
      <c r="C2554" s="130"/>
      <c r="D2554" s="130"/>
      <c r="E2554" s="33">
        <f>SUM(E2551:E2553)</f>
        <v>0</v>
      </c>
      <c r="F2554" s="33">
        <f t="shared" ref="F2554:K2554" si="300">SUM(F2551:F2553)</f>
        <v>0</v>
      </c>
      <c r="G2554" s="33">
        <f t="shared" si="300"/>
        <v>360</v>
      </c>
      <c r="H2554" s="33">
        <f t="shared" si="300"/>
        <v>0</v>
      </c>
      <c r="I2554" s="33">
        <f t="shared" si="300"/>
        <v>0</v>
      </c>
      <c r="J2554" s="33">
        <f t="shared" si="300"/>
        <v>360</v>
      </c>
      <c r="K2554" s="33">
        <f t="shared" si="300"/>
        <v>360</v>
      </c>
    </row>
    <row r="2555" spans="2:11" x14ac:dyDescent="0.25">
      <c r="B2555" s="133"/>
      <c r="C2555" s="133"/>
      <c r="D2555" s="133"/>
      <c r="E2555" s="133"/>
      <c r="F2555" s="133"/>
      <c r="G2555" s="133"/>
      <c r="H2555" s="133"/>
      <c r="I2555" s="133"/>
      <c r="J2555" s="133"/>
      <c r="K2555" s="133"/>
    </row>
    <row r="2556" spans="2:11" x14ac:dyDescent="0.25">
      <c r="B2556" s="145" t="s">
        <v>28</v>
      </c>
      <c r="C2556" s="145"/>
      <c r="D2556" s="145" t="s">
        <v>2</v>
      </c>
      <c r="E2556" s="145" t="s">
        <v>3</v>
      </c>
      <c r="F2556" s="145"/>
      <c r="G2556" s="145" t="s">
        <v>4</v>
      </c>
      <c r="H2556" s="145"/>
      <c r="I2556" s="145" t="s">
        <v>5</v>
      </c>
      <c r="J2556" s="145"/>
      <c r="K2556" s="145"/>
    </row>
    <row r="2557" spans="2:11" ht="22.5" x14ac:dyDescent="0.25">
      <c r="B2557" s="145"/>
      <c r="C2557" s="145"/>
      <c r="D2557" s="145"/>
      <c r="E2557" s="38" t="s">
        <v>6</v>
      </c>
      <c r="F2557" s="38" t="s">
        <v>7</v>
      </c>
      <c r="G2557" s="38" t="s">
        <v>6</v>
      </c>
      <c r="H2557" s="38" t="s">
        <v>1173</v>
      </c>
      <c r="I2557" s="38" t="s">
        <v>8</v>
      </c>
      <c r="J2557" s="38" t="s">
        <v>9</v>
      </c>
      <c r="K2557" s="38" t="s">
        <v>10</v>
      </c>
    </row>
    <row r="2558" spans="2:11" x14ac:dyDescent="0.25">
      <c r="B2558" s="25" t="s">
        <v>1086</v>
      </c>
      <c r="C2558" s="26" t="s">
        <v>1087</v>
      </c>
      <c r="D2558" s="18" t="s">
        <v>132</v>
      </c>
      <c r="E2558" s="19">
        <v>10</v>
      </c>
      <c r="F2558" s="25">
        <v>0</v>
      </c>
      <c r="G2558" s="40">
        <v>0</v>
      </c>
      <c r="H2558" s="25">
        <v>0</v>
      </c>
      <c r="I2558" s="25">
        <v>10</v>
      </c>
      <c r="J2558" s="25">
        <v>0</v>
      </c>
      <c r="K2558" s="40">
        <f>J2558+I2558</f>
        <v>10</v>
      </c>
    </row>
    <row r="2559" spans="2:11" x14ac:dyDescent="0.25">
      <c r="B2559" s="25" t="s">
        <v>1088</v>
      </c>
      <c r="C2559" s="26" t="s">
        <v>1089</v>
      </c>
      <c r="D2559" s="18" t="s">
        <v>132</v>
      </c>
      <c r="E2559" s="19">
        <v>3</v>
      </c>
      <c r="F2559" s="25">
        <v>0</v>
      </c>
      <c r="G2559" s="40">
        <v>0</v>
      </c>
      <c r="H2559" s="25">
        <v>0</v>
      </c>
      <c r="I2559" s="25">
        <v>3</v>
      </c>
      <c r="J2559" s="25">
        <v>0</v>
      </c>
      <c r="K2559" s="68">
        <f t="shared" ref="K2559:K2563" si="301">J2559+I2559</f>
        <v>3</v>
      </c>
    </row>
    <row r="2560" spans="2:11" x14ac:dyDescent="0.25">
      <c r="B2560" s="25" t="s">
        <v>1090</v>
      </c>
      <c r="C2560" s="26" t="s">
        <v>1091</v>
      </c>
      <c r="D2560" s="18" t="s">
        <v>132</v>
      </c>
      <c r="E2560" s="19">
        <v>132</v>
      </c>
      <c r="F2560" s="25">
        <v>0</v>
      </c>
      <c r="G2560" s="40">
        <v>2</v>
      </c>
      <c r="H2560" s="25">
        <v>0</v>
      </c>
      <c r="I2560" s="25">
        <v>132</v>
      </c>
      <c r="J2560" s="25">
        <v>2</v>
      </c>
      <c r="K2560" s="68">
        <f t="shared" si="301"/>
        <v>134</v>
      </c>
    </row>
    <row r="2561" spans="2:11" x14ac:dyDescent="0.25">
      <c r="B2561" s="25" t="s">
        <v>165</v>
      </c>
      <c r="C2561" s="26" t="s">
        <v>166</v>
      </c>
      <c r="D2561" s="18" t="s">
        <v>132</v>
      </c>
      <c r="E2561" s="19">
        <v>18</v>
      </c>
      <c r="F2561" s="25">
        <v>0</v>
      </c>
      <c r="G2561" s="40">
        <v>1</v>
      </c>
      <c r="H2561" s="25">
        <v>0</v>
      </c>
      <c r="I2561" s="25">
        <v>18</v>
      </c>
      <c r="J2561" s="25">
        <v>1</v>
      </c>
      <c r="K2561" s="68">
        <f t="shared" si="301"/>
        <v>19</v>
      </c>
    </row>
    <row r="2562" spans="2:11" x14ac:dyDescent="0.25">
      <c r="B2562" s="25" t="s">
        <v>400</v>
      </c>
      <c r="C2562" s="26" t="s">
        <v>401</v>
      </c>
      <c r="D2562" s="18" t="s">
        <v>132</v>
      </c>
      <c r="E2562" s="19">
        <v>1</v>
      </c>
      <c r="F2562" s="25">
        <v>0</v>
      </c>
      <c r="G2562" s="40">
        <v>0</v>
      </c>
      <c r="H2562" s="25">
        <v>0</v>
      </c>
      <c r="I2562" s="25">
        <v>1</v>
      </c>
      <c r="J2562" s="25">
        <v>0</v>
      </c>
      <c r="K2562" s="68">
        <f t="shared" si="301"/>
        <v>1</v>
      </c>
    </row>
    <row r="2563" spans="2:11" x14ac:dyDescent="0.25">
      <c r="B2563" s="25" t="s">
        <v>1012</v>
      </c>
      <c r="C2563" s="26" t="s">
        <v>1013</v>
      </c>
      <c r="D2563" s="18" t="s">
        <v>132</v>
      </c>
      <c r="E2563" s="19">
        <v>1</v>
      </c>
      <c r="F2563" s="25">
        <v>0</v>
      </c>
      <c r="G2563" s="40">
        <v>0</v>
      </c>
      <c r="H2563" s="25">
        <v>0</v>
      </c>
      <c r="I2563" s="25">
        <v>1</v>
      </c>
      <c r="J2563" s="25">
        <v>0</v>
      </c>
      <c r="K2563" s="68">
        <f t="shared" si="301"/>
        <v>1</v>
      </c>
    </row>
    <row r="2564" spans="2:11" x14ac:dyDescent="0.25">
      <c r="B2564" s="130" t="s">
        <v>27</v>
      </c>
      <c r="C2564" s="130"/>
      <c r="D2564" s="130"/>
      <c r="E2564" s="33">
        <f>SUM(E2558:E2563)</f>
        <v>165</v>
      </c>
      <c r="F2564" s="33">
        <f t="shared" ref="F2564:K2564" si="302">SUM(F2558:F2563)</f>
        <v>0</v>
      </c>
      <c r="G2564" s="33">
        <f t="shared" si="302"/>
        <v>3</v>
      </c>
      <c r="H2564" s="33">
        <f t="shared" si="302"/>
        <v>0</v>
      </c>
      <c r="I2564" s="33">
        <f t="shared" si="302"/>
        <v>165</v>
      </c>
      <c r="J2564" s="33">
        <f t="shared" si="302"/>
        <v>3</v>
      </c>
      <c r="K2564" s="33">
        <f t="shared" si="302"/>
        <v>168</v>
      </c>
    </row>
    <row r="2565" spans="2:11" x14ac:dyDescent="0.25">
      <c r="B2565" s="133"/>
      <c r="C2565" s="133"/>
      <c r="D2565" s="133"/>
      <c r="E2565" s="133"/>
      <c r="F2565" s="133"/>
      <c r="G2565" s="133"/>
      <c r="H2565" s="133"/>
      <c r="I2565" s="133"/>
      <c r="J2565" s="133"/>
      <c r="K2565" s="133"/>
    </row>
    <row r="2566" spans="2:11" x14ac:dyDescent="0.25">
      <c r="B2566" s="145" t="s">
        <v>58</v>
      </c>
      <c r="C2566" s="145"/>
      <c r="D2566" s="145" t="s">
        <v>2</v>
      </c>
      <c r="E2566" s="145" t="s">
        <v>3</v>
      </c>
      <c r="F2566" s="145"/>
      <c r="G2566" s="145" t="s">
        <v>4</v>
      </c>
      <c r="H2566" s="145"/>
      <c r="I2566" s="145" t="s">
        <v>5</v>
      </c>
      <c r="J2566" s="145"/>
      <c r="K2566" s="145"/>
    </row>
    <row r="2567" spans="2:11" ht="22.5" x14ac:dyDescent="0.25">
      <c r="B2567" s="145"/>
      <c r="C2567" s="145"/>
      <c r="D2567" s="145"/>
      <c r="E2567" s="38" t="s">
        <v>6</v>
      </c>
      <c r="F2567" s="38" t="s">
        <v>7</v>
      </c>
      <c r="G2567" s="38" t="s">
        <v>6</v>
      </c>
      <c r="H2567" s="38" t="s">
        <v>1173</v>
      </c>
      <c r="I2567" s="38" t="s">
        <v>8</v>
      </c>
      <c r="J2567" s="38" t="s">
        <v>9</v>
      </c>
      <c r="K2567" s="38" t="s">
        <v>10</v>
      </c>
    </row>
    <row r="2568" spans="2:11" x14ac:dyDescent="0.25">
      <c r="B2568" s="25" t="s">
        <v>1092</v>
      </c>
      <c r="C2568" s="26" t="s">
        <v>1093</v>
      </c>
      <c r="D2568" s="18" t="s">
        <v>132</v>
      </c>
      <c r="E2568" s="19">
        <v>6</v>
      </c>
      <c r="F2568" s="25">
        <v>0</v>
      </c>
      <c r="G2568" s="40">
        <v>4</v>
      </c>
      <c r="H2568" s="25">
        <v>0</v>
      </c>
      <c r="I2568" s="25">
        <v>6</v>
      </c>
      <c r="J2568" s="25">
        <v>4</v>
      </c>
      <c r="K2568" s="40">
        <f>J2568+I2568</f>
        <v>10</v>
      </c>
    </row>
    <row r="2569" spans="2:11" x14ac:dyDescent="0.25">
      <c r="B2569" s="25" t="s">
        <v>1094</v>
      </c>
      <c r="C2569" s="26" t="s">
        <v>1095</v>
      </c>
      <c r="D2569" s="18" t="s">
        <v>132</v>
      </c>
      <c r="E2569" s="19">
        <v>2</v>
      </c>
      <c r="F2569" s="25">
        <v>0</v>
      </c>
      <c r="G2569" s="40">
        <v>0</v>
      </c>
      <c r="H2569" s="25">
        <v>0</v>
      </c>
      <c r="I2569" s="25">
        <v>2</v>
      </c>
      <c r="J2569" s="25">
        <v>0</v>
      </c>
      <c r="K2569" s="68">
        <f t="shared" ref="K2569:K2572" si="303">J2569+I2569</f>
        <v>2</v>
      </c>
    </row>
    <row r="2570" spans="2:11" x14ac:dyDescent="0.25">
      <c r="B2570" s="25" t="s">
        <v>1096</v>
      </c>
      <c r="C2570" s="26" t="s">
        <v>1097</v>
      </c>
      <c r="D2570" s="18" t="s">
        <v>132</v>
      </c>
      <c r="E2570" s="19">
        <v>0</v>
      </c>
      <c r="F2570" s="25">
        <v>0</v>
      </c>
      <c r="G2570" s="40">
        <v>1</v>
      </c>
      <c r="H2570" s="25">
        <v>0</v>
      </c>
      <c r="I2570" s="25">
        <v>0</v>
      </c>
      <c r="J2570" s="25">
        <v>1</v>
      </c>
      <c r="K2570" s="68">
        <f t="shared" si="303"/>
        <v>1</v>
      </c>
    </row>
    <row r="2571" spans="2:11" x14ac:dyDescent="0.25">
      <c r="B2571" s="25" t="s">
        <v>170</v>
      </c>
      <c r="C2571" s="26" t="s">
        <v>146</v>
      </c>
      <c r="D2571" s="18" t="s">
        <v>132</v>
      </c>
      <c r="E2571" s="19">
        <v>0</v>
      </c>
      <c r="F2571" s="25">
        <v>0</v>
      </c>
      <c r="G2571" s="40">
        <v>3</v>
      </c>
      <c r="H2571" s="25">
        <v>0</v>
      </c>
      <c r="I2571" s="25">
        <v>0</v>
      </c>
      <c r="J2571" s="25">
        <v>3</v>
      </c>
      <c r="K2571" s="68">
        <f t="shared" si="303"/>
        <v>3</v>
      </c>
    </row>
    <row r="2572" spans="2:11" x14ac:dyDescent="0.25">
      <c r="B2572" s="25" t="s">
        <v>1098</v>
      </c>
      <c r="C2572" s="26" t="s">
        <v>1099</v>
      </c>
      <c r="D2572" s="18" t="s">
        <v>132</v>
      </c>
      <c r="E2572" s="19">
        <v>0</v>
      </c>
      <c r="F2572" s="25">
        <v>0</v>
      </c>
      <c r="G2572" s="40">
        <v>1</v>
      </c>
      <c r="H2572" s="25">
        <v>0</v>
      </c>
      <c r="I2572" s="25">
        <v>0</v>
      </c>
      <c r="J2572" s="25">
        <v>1</v>
      </c>
      <c r="K2572" s="68">
        <f t="shared" si="303"/>
        <v>1</v>
      </c>
    </row>
    <row r="2573" spans="2:11" x14ac:dyDescent="0.25">
      <c r="B2573" s="130" t="s">
        <v>27</v>
      </c>
      <c r="C2573" s="130"/>
      <c r="D2573" s="130"/>
      <c r="E2573" s="33">
        <f>SUM(E2568:E2572)</f>
        <v>8</v>
      </c>
      <c r="F2573" s="33">
        <f t="shared" ref="F2573:K2573" si="304">SUM(F2568:F2572)</f>
        <v>0</v>
      </c>
      <c r="G2573" s="33">
        <f t="shared" si="304"/>
        <v>9</v>
      </c>
      <c r="H2573" s="33">
        <f t="shared" si="304"/>
        <v>0</v>
      </c>
      <c r="I2573" s="33">
        <f t="shared" si="304"/>
        <v>8</v>
      </c>
      <c r="J2573" s="33">
        <f t="shared" si="304"/>
        <v>9</v>
      </c>
      <c r="K2573" s="33">
        <f t="shared" si="304"/>
        <v>17</v>
      </c>
    </row>
    <row r="2574" spans="2:11" x14ac:dyDescent="0.25">
      <c r="B2574" s="133"/>
      <c r="C2574" s="133"/>
      <c r="D2574" s="133"/>
      <c r="E2574" s="133"/>
      <c r="F2574" s="133"/>
      <c r="G2574" s="133"/>
      <c r="H2574" s="133"/>
      <c r="I2574" s="133"/>
      <c r="J2574" s="133"/>
      <c r="K2574" s="133"/>
    </row>
    <row r="2575" spans="2:11" x14ac:dyDescent="0.25">
      <c r="B2575" s="130" t="s">
        <v>82</v>
      </c>
      <c r="C2575" s="130"/>
      <c r="D2575" s="130"/>
      <c r="E2575" s="33">
        <f t="shared" ref="E2575:K2575" si="305">E2573+E2564+E2554</f>
        <v>173</v>
      </c>
      <c r="F2575" s="33">
        <f t="shared" si="305"/>
        <v>0</v>
      </c>
      <c r="G2575" s="33">
        <f t="shared" si="305"/>
        <v>372</v>
      </c>
      <c r="H2575" s="33">
        <f t="shared" si="305"/>
        <v>0</v>
      </c>
      <c r="I2575" s="33">
        <f t="shared" si="305"/>
        <v>173</v>
      </c>
      <c r="J2575" s="33">
        <f t="shared" si="305"/>
        <v>372</v>
      </c>
      <c r="K2575" s="33">
        <f t="shared" si="305"/>
        <v>545</v>
      </c>
    </row>
    <row r="2576" spans="2:11" x14ac:dyDescent="0.25">
      <c r="B2576" s="4"/>
      <c r="C2576" s="4"/>
      <c r="D2576" s="4"/>
      <c r="E2576" s="9"/>
      <c r="F2576" s="4"/>
      <c r="G2576" s="4"/>
      <c r="H2576" s="4"/>
      <c r="I2576" s="4"/>
      <c r="J2576" s="4"/>
      <c r="K2576" s="4"/>
    </row>
    <row r="2577" spans="2:11" x14ac:dyDescent="0.25">
      <c r="B2577" s="4"/>
      <c r="C2577" s="4"/>
      <c r="D2577" s="4"/>
      <c r="E2577" s="9"/>
      <c r="F2577" s="4"/>
      <c r="G2577" s="4"/>
      <c r="H2577" s="4"/>
      <c r="I2577" s="4"/>
      <c r="J2577" s="4"/>
      <c r="K2577" s="4"/>
    </row>
    <row r="2578" spans="2:11" ht="18.75" x14ac:dyDescent="0.25">
      <c r="B2578" s="146" t="s">
        <v>1100</v>
      </c>
      <c r="C2578" s="146"/>
      <c r="D2578" s="146"/>
      <c r="E2578" s="146"/>
      <c r="F2578" s="146"/>
      <c r="G2578" s="146"/>
      <c r="H2578" s="146"/>
      <c r="I2578" s="146"/>
      <c r="J2578" s="146"/>
      <c r="K2578" s="146"/>
    </row>
    <row r="2579" spans="2:11" x14ac:dyDescent="0.25">
      <c r="B2579" s="145" t="s">
        <v>1</v>
      </c>
      <c r="C2579" s="145"/>
      <c r="D2579" s="145" t="s">
        <v>2</v>
      </c>
      <c r="E2579" s="145" t="s">
        <v>3</v>
      </c>
      <c r="F2579" s="145"/>
      <c r="G2579" s="145" t="s">
        <v>4</v>
      </c>
      <c r="H2579" s="145"/>
      <c r="I2579" s="145" t="s">
        <v>5</v>
      </c>
      <c r="J2579" s="145"/>
      <c r="K2579" s="145"/>
    </row>
    <row r="2580" spans="2:11" ht="22.5" x14ac:dyDescent="0.25">
      <c r="B2580" s="145"/>
      <c r="C2580" s="145"/>
      <c r="D2580" s="145"/>
      <c r="E2580" s="38" t="s">
        <v>6</v>
      </c>
      <c r="F2580" s="38" t="s">
        <v>7</v>
      </c>
      <c r="G2580" s="38" t="s">
        <v>6</v>
      </c>
      <c r="H2580" s="38" t="s">
        <v>1173</v>
      </c>
      <c r="I2580" s="38" t="s">
        <v>8</v>
      </c>
      <c r="J2580" s="38" t="s">
        <v>9</v>
      </c>
      <c r="K2580" s="38" t="s">
        <v>10</v>
      </c>
    </row>
    <row r="2581" spans="2:11" x14ac:dyDescent="0.25">
      <c r="B2581" s="131" t="s">
        <v>96</v>
      </c>
      <c r="C2581" s="132" t="s">
        <v>97</v>
      </c>
      <c r="D2581" s="18" t="s">
        <v>13</v>
      </c>
      <c r="E2581" s="19">
        <v>0</v>
      </c>
      <c r="F2581" s="25">
        <v>0</v>
      </c>
      <c r="G2581" s="40">
        <v>2</v>
      </c>
      <c r="H2581" s="25">
        <v>2</v>
      </c>
      <c r="I2581" s="25">
        <v>0</v>
      </c>
      <c r="J2581" s="25">
        <v>2</v>
      </c>
      <c r="K2581" s="40">
        <f>J2581+I2581</f>
        <v>2</v>
      </c>
    </row>
    <row r="2582" spans="2:11" x14ac:dyDescent="0.25">
      <c r="B2582" s="131"/>
      <c r="C2582" s="132"/>
      <c r="D2582" s="18" t="s">
        <v>18</v>
      </c>
      <c r="E2582" s="19">
        <v>4</v>
      </c>
      <c r="F2582" s="25">
        <v>4</v>
      </c>
      <c r="G2582" s="40">
        <v>0</v>
      </c>
      <c r="H2582" s="25">
        <v>0</v>
      </c>
      <c r="I2582" s="25">
        <v>4</v>
      </c>
      <c r="J2582" s="25">
        <v>0</v>
      </c>
      <c r="K2582" s="68">
        <f t="shared" ref="K2582:K2597" si="306">J2582+I2582</f>
        <v>4</v>
      </c>
    </row>
    <row r="2583" spans="2:11" x14ac:dyDescent="0.25">
      <c r="B2583" s="25" t="s">
        <v>11</v>
      </c>
      <c r="C2583" s="26" t="s">
        <v>12</v>
      </c>
      <c r="D2583" s="18" t="s">
        <v>13</v>
      </c>
      <c r="E2583" s="19">
        <v>1</v>
      </c>
      <c r="F2583" s="25">
        <v>0</v>
      </c>
      <c r="G2583" s="40">
        <v>6</v>
      </c>
      <c r="H2583" s="25">
        <v>5</v>
      </c>
      <c r="I2583" s="25">
        <v>1</v>
      </c>
      <c r="J2583" s="25">
        <v>6</v>
      </c>
      <c r="K2583" s="68">
        <f t="shared" si="306"/>
        <v>7</v>
      </c>
    </row>
    <row r="2584" spans="2:11" x14ac:dyDescent="0.25">
      <c r="B2584" s="131" t="s">
        <v>98</v>
      </c>
      <c r="C2584" s="132" t="s">
        <v>99</v>
      </c>
      <c r="D2584" s="18" t="s">
        <v>13</v>
      </c>
      <c r="E2584" s="19">
        <v>205</v>
      </c>
      <c r="F2584" s="25">
        <v>0</v>
      </c>
      <c r="G2584" s="40">
        <v>322</v>
      </c>
      <c r="H2584" s="25">
        <v>280</v>
      </c>
      <c r="I2584" s="25">
        <v>205</v>
      </c>
      <c r="J2584" s="25">
        <v>322</v>
      </c>
      <c r="K2584" s="68">
        <f t="shared" si="306"/>
        <v>527</v>
      </c>
    </row>
    <row r="2585" spans="2:11" x14ac:dyDescent="0.25">
      <c r="B2585" s="131"/>
      <c r="C2585" s="132"/>
      <c r="D2585" s="18" t="s">
        <v>18</v>
      </c>
      <c r="E2585" s="19">
        <v>12</v>
      </c>
      <c r="F2585" s="25">
        <v>12</v>
      </c>
      <c r="G2585" s="40">
        <v>0</v>
      </c>
      <c r="H2585" s="25">
        <v>0</v>
      </c>
      <c r="I2585" s="25">
        <v>12</v>
      </c>
      <c r="J2585" s="25">
        <v>0</v>
      </c>
      <c r="K2585" s="68">
        <f t="shared" si="306"/>
        <v>12</v>
      </c>
    </row>
    <row r="2586" spans="2:11" x14ac:dyDescent="0.25">
      <c r="B2586" s="25" t="s">
        <v>102</v>
      </c>
      <c r="C2586" s="26" t="s">
        <v>103</v>
      </c>
      <c r="D2586" s="18" t="s">
        <v>18</v>
      </c>
      <c r="E2586" s="19">
        <v>1</v>
      </c>
      <c r="F2586" s="25">
        <v>1</v>
      </c>
      <c r="G2586" s="40">
        <v>0</v>
      </c>
      <c r="H2586" s="25">
        <v>0</v>
      </c>
      <c r="I2586" s="25">
        <v>1</v>
      </c>
      <c r="J2586" s="25">
        <v>0</v>
      </c>
      <c r="K2586" s="68">
        <f t="shared" si="306"/>
        <v>1</v>
      </c>
    </row>
    <row r="2587" spans="2:11" x14ac:dyDescent="0.25">
      <c r="B2587" s="25" t="s">
        <v>14</v>
      </c>
      <c r="C2587" s="26" t="s">
        <v>15</v>
      </c>
      <c r="D2587" s="18" t="s">
        <v>18</v>
      </c>
      <c r="E2587" s="19">
        <v>1</v>
      </c>
      <c r="F2587" s="25">
        <v>1</v>
      </c>
      <c r="G2587" s="40">
        <v>0</v>
      </c>
      <c r="H2587" s="25">
        <v>0</v>
      </c>
      <c r="I2587" s="25">
        <v>1</v>
      </c>
      <c r="J2587" s="25">
        <v>0</v>
      </c>
      <c r="K2587" s="68">
        <f t="shared" si="306"/>
        <v>1</v>
      </c>
    </row>
    <row r="2588" spans="2:11" x14ac:dyDescent="0.25">
      <c r="B2588" s="131" t="s">
        <v>16</v>
      </c>
      <c r="C2588" s="132" t="s">
        <v>17</v>
      </c>
      <c r="D2588" s="18" t="s">
        <v>13</v>
      </c>
      <c r="E2588" s="19">
        <v>12</v>
      </c>
      <c r="F2588" s="25">
        <v>12</v>
      </c>
      <c r="G2588" s="40">
        <v>0</v>
      </c>
      <c r="H2588" s="25">
        <v>0</v>
      </c>
      <c r="I2588" s="25">
        <v>12</v>
      </c>
      <c r="J2588" s="25">
        <v>0</v>
      </c>
      <c r="K2588" s="68">
        <f t="shared" si="306"/>
        <v>12</v>
      </c>
    </row>
    <row r="2589" spans="2:11" x14ac:dyDescent="0.25">
      <c r="B2589" s="131"/>
      <c r="C2589" s="132"/>
      <c r="D2589" s="18" t="s">
        <v>18</v>
      </c>
      <c r="E2589" s="19">
        <v>30</v>
      </c>
      <c r="F2589" s="25">
        <v>30</v>
      </c>
      <c r="G2589" s="40">
        <v>0</v>
      </c>
      <c r="H2589" s="25">
        <v>0</v>
      </c>
      <c r="I2589" s="25">
        <v>30</v>
      </c>
      <c r="J2589" s="25">
        <v>0</v>
      </c>
      <c r="K2589" s="68">
        <f t="shared" si="306"/>
        <v>30</v>
      </c>
    </row>
    <row r="2590" spans="2:11" x14ac:dyDescent="0.25">
      <c r="B2590" s="25" t="s">
        <v>331</v>
      </c>
      <c r="C2590" s="26" t="s">
        <v>332</v>
      </c>
      <c r="D2590" s="18" t="s">
        <v>13</v>
      </c>
      <c r="E2590" s="19">
        <v>1</v>
      </c>
      <c r="F2590" s="25">
        <v>0</v>
      </c>
      <c r="G2590" s="40">
        <v>0</v>
      </c>
      <c r="H2590" s="25">
        <v>0</v>
      </c>
      <c r="I2590" s="25">
        <v>1</v>
      </c>
      <c r="J2590" s="25">
        <v>0</v>
      </c>
      <c r="K2590" s="68">
        <f t="shared" si="306"/>
        <v>1</v>
      </c>
    </row>
    <row r="2591" spans="2:11" x14ac:dyDescent="0.25">
      <c r="B2591" s="25" t="s">
        <v>19</v>
      </c>
      <c r="C2591" s="26" t="s">
        <v>20</v>
      </c>
      <c r="D2591" s="18" t="s">
        <v>13</v>
      </c>
      <c r="E2591" s="19">
        <v>17</v>
      </c>
      <c r="F2591" s="25">
        <v>0</v>
      </c>
      <c r="G2591" s="40">
        <v>20</v>
      </c>
      <c r="H2591" s="25">
        <v>12</v>
      </c>
      <c r="I2591" s="25">
        <v>17</v>
      </c>
      <c r="J2591" s="25">
        <v>20</v>
      </c>
      <c r="K2591" s="68">
        <f t="shared" si="306"/>
        <v>37</v>
      </c>
    </row>
    <row r="2592" spans="2:11" x14ac:dyDescent="0.25">
      <c r="B2592" s="25" t="s">
        <v>201</v>
      </c>
      <c r="C2592" s="26" t="s">
        <v>202</v>
      </c>
      <c r="D2592" s="18" t="s">
        <v>13</v>
      </c>
      <c r="E2592" s="19">
        <v>0</v>
      </c>
      <c r="F2592" s="25">
        <v>0</v>
      </c>
      <c r="G2592" s="40">
        <v>10</v>
      </c>
      <c r="H2592" s="25">
        <v>10</v>
      </c>
      <c r="I2592" s="25">
        <v>0</v>
      </c>
      <c r="J2592" s="25">
        <v>10</v>
      </c>
      <c r="K2592" s="68">
        <f t="shared" si="306"/>
        <v>10</v>
      </c>
    </row>
    <row r="2593" spans="2:11" x14ac:dyDescent="0.25">
      <c r="B2593" s="131" t="s">
        <v>21</v>
      </c>
      <c r="C2593" s="132" t="s">
        <v>22</v>
      </c>
      <c r="D2593" s="18" t="s">
        <v>13</v>
      </c>
      <c r="E2593" s="19">
        <v>73</v>
      </c>
      <c r="F2593" s="25">
        <v>0</v>
      </c>
      <c r="G2593" s="40">
        <v>44</v>
      </c>
      <c r="H2593" s="25">
        <v>19</v>
      </c>
      <c r="I2593" s="25">
        <v>73</v>
      </c>
      <c r="J2593" s="25">
        <v>44</v>
      </c>
      <c r="K2593" s="68">
        <f t="shared" si="306"/>
        <v>117</v>
      </c>
    </row>
    <row r="2594" spans="2:11" x14ac:dyDescent="0.25">
      <c r="B2594" s="131"/>
      <c r="C2594" s="132"/>
      <c r="D2594" s="18" t="s">
        <v>18</v>
      </c>
      <c r="E2594" s="19">
        <v>47</v>
      </c>
      <c r="F2594" s="25">
        <v>47</v>
      </c>
      <c r="G2594" s="40">
        <v>0</v>
      </c>
      <c r="H2594" s="25">
        <v>0</v>
      </c>
      <c r="I2594" s="25">
        <v>47</v>
      </c>
      <c r="J2594" s="25">
        <v>0</v>
      </c>
      <c r="K2594" s="68">
        <f t="shared" si="306"/>
        <v>47</v>
      </c>
    </row>
    <row r="2595" spans="2:11" x14ac:dyDescent="0.25">
      <c r="B2595" s="131" t="s">
        <v>23</v>
      </c>
      <c r="C2595" s="132" t="s">
        <v>24</v>
      </c>
      <c r="D2595" s="18" t="s">
        <v>13</v>
      </c>
      <c r="E2595" s="19">
        <v>2</v>
      </c>
      <c r="F2595" s="25">
        <v>0</v>
      </c>
      <c r="G2595" s="40">
        <v>0</v>
      </c>
      <c r="H2595" s="25">
        <v>0</v>
      </c>
      <c r="I2595" s="25">
        <v>2</v>
      </c>
      <c r="J2595" s="25">
        <v>0</v>
      </c>
      <c r="K2595" s="68">
        <f t="shared" si="306"/>
        <v>2</v>
      </c>
    </row>
    <row r="2596" spans="2:11" x14ac:dyDescent="0.25">
      <c r="B2596" s="131"/>
      <c r="C2596" s="132"/>
      <c r="D2596" s="18" t="s">
        <v>18</v>
      </c>
      <c r="E2596" s="19">
        <v>4</v>
      </c>
      <c r="F2596" s="25">
        <v>4</v>
      </c>
      <c r="G2596" s="40">
        <v>0</v>
      </c>
      <c r="H2596" s="25">
        <v>0</v>
      </c>
      <c r="I2596" s="25">
        <v>4</v>
      </c>
      <c r="J2596" s="25">
        <v>0</v>
      </c>
      <c r="K2596" s="68">
        <f t="shared" si="306"/>
        <v>4</v>
      </c>
    </row>
    <row r="2597" spans="2:11" x14ac:dyDescent="0.25">
      <c r="B2597" s="25" t="s">
        <v>25</v>
      </c>
      <c r="C2597" s="26" t="s">
        <v>26</v>
      </c>
      <c r="D2597" s="18" t="s">
        <v>13</v>
      </c>
      <c r="E2597" s="19">
        <v>7</v>
      </c>
      <c r="F2597" s="25">
        <v>7</v>
      </c>
      <c r="G2597" s="40">
        <v>0</v>
      </c>
      <c r="H2597" s="25">
        <v>0</v>
      </c>
      <c r="I2597" s="25">
        <v>7</v>
      </c>
      <c r="J2597" s="25">
        <v>0</v>
      </c>
      <c r="K2597" s="68">
        <f t="shared" si="306"/>
        <v>7</v>
      </c>
    </row>
    <row r="2598" spans="2:11" x14ac:dyDescent="0.25">
      <c r="B2598" s="130" t="s">
        <v>27</v>
      </c>
      <c r="C2598" s="130"/>
      <c r="D2598" s="130"/>
      <c r="E2598" s="33">
        <f>SUM(E2581:E2597)</f>
        <v>417</v>
      </c>
      <c r="F2598" s="33">
        <f t="shared" ref="F2598:K2598" si="307">SUM(F2581:F2597)</f>
        <v>118</v>
      </c>
      <c r="G2598" s="33">
        <f t="shared" si="307"/>
        <v>404</v>
      </c>
      <c r="H2598" s="33">
        <f t="shared" si="307"/>
        <v>328</v>
      </c>
      <c r="I2598" s="33">
        <f t="shared" si="307"/>
        <v>417</v>
      </c>
      <c r="J2598" s="33">
        <f t="shared" si="307"/>
        <v>404</v>
      </c>
      <c r="K2598" s="33">
        <f t="shared" si="307"/>
        <v>821</v>
      </c>
    </row>
    <row r="2599" spans="2:11" x14ac:dyDescent="0.25">
      <c r="B2599" s="133"/>
      <c r="C2599" s="133"/>
      <c r="D2599" s="133"/>
      <c r="E2599" s="133"/>
      <c r="F2599" s="133"/>
      <c r="G2599" s="133"/>
      <c r="H2599" s="133"/>
      <c r="I2599" s="133"/>
      <c r="J2599" s="133"/>
      <c r="K2599" s="133"/>
    </row>
    <row r="2600" spans="2:11" x14ac:dyDescent="0.25">
      <c r="B2600" s="145" t="s">
        <v>28</v>
      </c>
      <c r="C2600" s="145"/>
      <c r="D2600" s="145" t="s">
        <v>2</v>
      </c>
      <c r="E2600" s="145" t="s">
        <v>3</v>
      </c>
      <c r="F2600" s="145"/>
      <c r="G2600" s="145" t="s">
        <v>4</v>
      </c>
      <c r="H2600" s="145"/>
      <c r="I2600" s="145" t="s">
        <v>5</v>
      </c>
      <c r="J2600" s="145"/>
      <c r="K2600" s="145"/>
    </row>
    <row r="2601" spans="2:11" ht="22.5" x14ac:dyDescent="0.25">
      <c r="B2601" s="145"/>
      <c r="C2601" s="145"/>
      <c r="D2601" s="145"/>
      <c r="E2601" s="38" t="s">
        <v>6</v>
      </c>
      <c r="F2601" s="38" t="s">
        <v>7</v>
      </c>
      <c r="G2601" s="38" t="s">
        <v>6</v>
      </c>
      <c r="H2601" s="38" t="s">
        <v>1173</v>
      </c>
      <c r="I2601" s="38" t="s">
        <v>8</v>
      </c>
      <c r="J2601" s="38" t="s">
        <v>9</v>
      </c>
      <c r="K2601" s="38" t="s">
        <v>10</v>
      </c>
    </row>
    <row r="2602" spans="2:11" x14ac:dyDescent="0.25">
      <c r="B2602" s="25" t="s">
        <v>29</v>
      </c>
      <c r="C2602" s="26" t="s">
        <v>30</v>
      </c>
      <c r="D2602" s="18" t="s">
        <v>31</v>
      </c>
      <c r="E2602" s="19">
        <v>3</v>
      </c>
      <c r="F2602" s="25">
        <v>0</v>
      </c>
      <c r="G2602" s="40">
        <v>0</v>
      </c>
      <c r="H2602" s="25">
        <v>0</v>
      </c>
      <c r="I2602" s="25">
        <v>3</v>
      </c>
      <c r="J2602" s="25">
        <v>0</v>
      </c>
      <c r="K2602" s="40">
        <f>J2602+I2602</f>
        <v>3</v>
      </c>
    </row>
    <row r="2603" spans="2:11" x14ac:dyDescent="0.25">
      <c r="B2603" s="25" t="s">
        <v>32</v>
      </c>
      <c r="C2603" s="26" t="s">
        <v>33</v>
      </c>
      <c r="D2603" s="18" t="s">
        <v>31</v>
      </c>
      <c r="E2603" s="19">
        <v>3</v>
      </c>
      <c r="F2603" s="25">
        <v>0</v>
      </c>
      <c r="G2603" s="40">
        <v>0</v>
      </c>
      <c r="H2603" s="25">
        <v>0</v>
      </c>
      <c r="I2603" s="25">
        <v>3</v>
      </c>
      <c r="J2603" s="25">
        <v>0</v>
      </c>
      <c r="K2603" s="68">
        <f t="shared" ref="K2603:K2612" si="308">J2603+I2603</f>
        <v>3</v>
      </c>
    </row>
    <row r="2604" spans="2:11" x14ac:dyDescent="0.25">
      <c r="B2604" s="25" t="s">
        <v>34</v>
      </c>
      <c r="C2604" s="26" t="s">
        <v>35</v>
      </c>
      <c r="D2604" s="18" t="s">
        <v>31</v>
      </c>
      <c r="E2604" s="19">
        <v>2</v>
      </c>
      <c r="F2604" s="25">
        <v>0</v>
      </c>
      <c r="G2604" s="40">
        <v>0</v>
      </c>
      <c r="H2604" s="25">
        <v>0</v>
      </c>
      <c r="I2604" s="25">
        <v>2</v>
      </c>
      <c r="J2604" s="25">
        <v>0</v>
      </c>
      <c r="K2604" s="68">
        <f t="shared" si="308"/>
        <v>2</v>
      </c>
    </row>
    <row r="2605" spans="2:11" x14ac:dyDescent="0.25">
      <c r="B2605" s="25" t="s">
        <v>38</v>
      </c>
      <c r="C2605" s="26" t="s">
        <v>39</v>
      </c>
      <c r="D2605" s="18" t="s">
        <v>31</v>
      </c>
      <c r="E2605" s="19">
        <v>1</v>
      </c>
      <c r="F2605" s="25">
        <v>0</v>
      </c>
      <c r="G2605" s="40">
        <v>0</v>
      </c>
      <c r="H2605" s="25">
        <v>0</v>
      </c>
      <c r="I2605" s="25">
        <v>1</v>
      </c>
      <c r="J2605" s="25">
        <v>0</v>
      </c>
      <c r="K2605" s="68">
        <f t="shared" si="308"/>
        <v>1</v>
      </c>
    </row>
    <row r="2606" spans="2:11" x14ac:dyDescent="0.25">
      <c r="B2606" s="25" t="s">
        <v>42</v>
      </c>
      <c r="C2606" s="26" t="s">
        <v>43</v>
      </c>
      <c r="D2606" s="18" t="s">
        <v>31</v>
      </c>
      <c r="E2606" s="19">
        <v>2</v>
      </c>
      <c r="F2606" s="25">
        <v>0</v>
      </c>
      <c r="G2606" s="40">
        <v>2</v>
      </c>
      <c r="H2606" s="25">
        <v>0</v>
      </c>
      <c r="I2606" s="25">
        <v>2</v>
      </c>
      <c r="J2606" s="25">
        <v>2</v>
      </c>
      <c r="K2606" s="68">
        <f t="shared" si="308"/>
        <v>4</v>
      </c>
    </row>
    <row r="2607" spans="2:11" x14ac:dyDescent="0.25">
      <c r="B2607" s="25" t="s">
        <v>44</v>
      </c>
      <c r="C2607" s="26" t="s">
        <v>45</v>
      </c>
      <c r="D2607" s="18" t="s">
        <v>31</v>
      </c>
      <c r="E2607" s="19">
        <v>1</v>
      </c>
      <c r="F2607" s="25">
        <v>0</v>
      </c>
      <c r="G2607" s="40">
        <v>1</v>
      </c>
      <c r="H2607" s="25">
        <v>0</v>
      </c>
      <c r="I2607" s="25">
        <v>1</v>
      </c>
      <c r="J2607" s="25">
        <v>1</v>
      </c>
      <c r="K2607" s="68">
        <f t="shared" si="308"/>
        <v>2</v>
      </c>
    </row>
    <row r="2608" spans="2:11" x14ac:dyDescent="0.25">
      <c r="B2608" s="25" t="s">
        <v>46</v>
      </c>
      <c r="C2608" s="26" t="s">
        <v>47</v>
      </c>
      <c r="D2608" s="18" t="s">
        <v>31</v>
      </c>
      <c r="E2608" s="19">
        <v>5</v>
      </c>
      <c r="F2608" s="25">
        <v>0</v>
      </c>
      <c r="G2608" s="40">
        <v>0</v>
      </c>
      <c r="H2608" s="25">
        <v>0</v>
      </c>
      <c r="I2608" s="25">
        <v>5</v>
      </c>
      <c r="J2608" s="25">
        <v>0</v>
      </c>
      <c r="K2608" s="68">
        <f t="shared" si="308"/>
        <v>5</v>
      </c>
    </row>
    <row r="2609" spans="2:11" x14ac:dyDescent="0.25">
      <c r="B2609" s="25" t="s">
        <v>50</v>
      </c>
      <c r="C2609" s="26" t="s">
        <v>51</v>
      </c>
      <c r="D2609" s="18" t="s">
        <v>31</v>
      </c>
      <c r="E2609" s="19">
        <v>10</v>
      </c>
      <c r="F2609" s="25">
        <v>0</v>
      </c>
      <c r="G2609" s="40">
        <v>1</v>
      </c>
      <c r="H2609" s="25">
        <v>0</v>
      </c>
      <c r="I2609" s="25">
        <v>10</v>
      </c>
      <c r="J2609" s="25">
        <v>1</v>
      </c>
      <c r="K2609" s="68">
        <f t="shared" si="308"/>
        <v>11</v>
      </c>
    </row>
    <row r="2610" spans="2:11" x14ac:dyDescent="0.25">
      <c r="B2610" s="25" t="s">
        <v>52</v>
      </c>
      <c r="C2610" s="26" t="s">
        <v>53</v>
      </c>
      <c r="D2610" s="18" t="s">
        <v>31</v>
      </c>
      <c r="E2610" s="19">
        <v>4</v>
      </c>
      <c r="F2610" s="25">
        <v>0</v>
      </c>
      <c r="G2610" s="40">
        <v>0</v>
      </c>
      <c r="H2610" s="25">
        <v>0</v>
      </c>
      <c r="I2610" s="25">
        <v>4</v>
      </c>
      <c r="J2610" s="25">
        <v>0</v>
      </c>
      <c r="K2610" s="68">
        <f t="shared" si="308"/>
        <v>4</v>
      </c>
    </row>
    <row r="2611" spans="2:11" x14ac:dyDescent="0.25">
      <c r="B2611" s="25" t="s">
        <v>54</v>
      </c>
      <c r="C2611" s="26" t="s">
        <v>55</v>
      </c>
      <c r="D2611" s="18" t="s">
        <v>31</v>
      </c>
      <c r="E2611" s="19">
        <v>7</v>
      </c>
      <c r="F2611" s="25">
        <v>0</v>
      </c>
      <c r="G2611" s="40">
        <v>1</v>
      </c>
      <c r="H2611" s="25">
        <v>0</v>
      </c>
      <c r="I2611" s="25">
        <v>7</v>
      </c>
      <c r="J2611" s="25">
        <v>1</v>
      </c>
      <c r="K2611" s="68">
        <f t="shared" si="308"/>
        <v>8</v>
      </c>
    </row>
    <row r="2612" spans="2:11" x14ac:dyDescent="0.25">
      <c r="B2612" s="25" t="s">
        <v>56</v>
      </c>
      <c r="C2612" s="26" t="s">
        <v>57</v>
      </c>
      <c r="D2612" s="18" t="s">
        <v>31</v>
      </c>
      <c r="E2612" s="19">
        <v>2</v>
      </c>
      <c r="F2612" s="25">
        <v>0</v>
      </c>
      <c r="G2612" s="40">
        <v>0</v>
      </c>
      <c r="H2612" s="25">
        <v>0</v>
      </c>
      <c r="I2612" s="25">
        <v>2</v>
      </c>
      <c r="J2612" s="25">
        <v>0</v>
      </c>
      <c r="K2612" s="68">
        <f t="shared" si="308"/>
        <v>2</v>
      </c>
    </row>
    <row r="2613" spans="2:11" x14ac:dyDescent="0.25">
      <c r="B2613" s="130" t="s">
        <v>27</v>
      </c>
      <c r="C2613" s="130"/>
      <c r="D2613" s="130"/>
      <c r="E2613" s="33">
        <f>SUM(E2602:E2612)</f>
        <v>40</v>
      </c>
      <c r="F2613" s="33">
        <f t="shared" ref="F2613:K2613" si="309">SUM(F2602:F2612)</f>
        <v>0</v>
      </c>
      <c r="G2613" s="33">
        <f t="shared" si="309"/>
        <v>5</v>
      </c>
      <c r="H2613" s="33">
        <f t="shared" si="309"/>
        <v>0</v>
      </c>
      <c r="I2613" s="33">
        <f t="shared" si="309"/>
        <v>40</v>
      </c>
      <c r="J2613" s="33">
        <f t="shared" si="309"/>
        <v>5</v>
      </c>
      <c r="K2613" s="33">
        <f t="shared" si="309"/>
        <v>45</v>
      </c>
    </row>
    <row r="2614" spans="2:11" x14ac:dyDescent="0.25">
      <c r="B2614" s="133"/>
      <c r="C2614" s="133"/>
      <c r="D2614" s="133"/>
      <c r="E2614" s="133"/>
      <c r="F2614" s="133"/>
      <c r="G2614" s="133"/>
      <c r="H2614" s="133"/>
      <c r="I2614" s="133"/>
      <c r="J2614" s="133"/>
      <c r="K2614" s="133"/>
    </row>
    <row r="2615" spans="2:11" x14ac:dyDescent="0.25">
      <c r="B2615" s="145" t="s">
        <v>58</v>
      </c>
      <c r="C2615" s="145"/>
      <c r="D2615" s="145" t="s">
        <v>2</v>
      </c>
      <c r="E2615" s="145" t="s">
        <v>3</v>
      </c>
      <c r="F2615" s="145"/>
      <c r="G2615" s="145" t="s">
        <v>4</v>
      </c>
      <c r="H2615" s="145"/>
      <c r="I2615" s="145" t="s">
        <v>5</v>
      </c>
      <c r="J2615" s="145"/>
      <c r="K2615" s="145"/>
    </row>
    <row r="2616" spans="2:11" ht="22.5" x14ac:dyDescent="0.25">
      <c r="B2616" s="145"/>
      <c r="C2616" s="145"/>
      <c r="D2616" s="145"/>
      <c r="E2616" s="38" t="s">
        <v>6</v>
      </c>
      <c r="F2616" s="38" t="s">
        <v>7</v>
      </c>
      <c r="G2616" s="38" t="s">
        <v>6</v>
      </c>
      <c r="H2616" s="38" t="s">
        <v>1173</v>
      </c>
      <c r="I2616" s="38" t="s">
        <v>8</v>
      </c>
      <c r="J2616" s="38" t="s">
        <v>9</v>
      </c>
      <c r="K2616" s="38" t="s">
        <v>10</v>
      </c>
    </row>
    <row r="2617" spans="2:11" x14ac:dyDescent="0.25">
      <c r="B2617" s="25" t="s">
        <v>61</v>
      </c>
      <c r="C2617" s="26" t="s">
        <v>62</v>
      </c>
      <c r="D2617" s="18" t="s">
        <v>31</v>
      </c>
      <c r="E2617" s="19">
        <v>1</v>
      </c>
      <c r="F2617" s="25">
        <v>0</v>
      </c>
      <c r="G2617" s="40">
        <v>0</v>
      </c>
      <c r="H2617" s="25">
        <v>0</v>
      </c>
      <c r="I2617" s="25">
        <v>1</v>
      </c>
      <c r="J2617" s="25">
        <v>0</v>
      </c>
      <c r="K2617" s="40">
        <f>J2617+I2617</f>
        <v>1</v>
      </c>
    </row>
    <row r="2618" spans="2:11" x14ac:dyDescent="0.25">
      <c r="B2618" s="25" t="s">
        <v>63</v>
      </c>
      <c r="C2618" s="26" t="s">
        <v>64</v>
      </c>
      <c r="D2618" s="18" t="s">
        <v>31</v>
      </c>
      <c r="E2618" s="19">
        <v>0</v>
      </c>
      <c r="F2618" s="25">
        <v>0</v>
      </c>
      <c r="G2618" s="40">
        <v>13</v>
      </c>
      <c r="H2618" s="25">
        <v>9</v>
      </c>
      <c r="I2618" s="25">
        <v>0</v>
      </c>
      <c r="J2618" s="25">
        <v>13</v>
      </c>
      <c r="K2618" s="68">
        <f t="shared" ref="K2618:K2628" si="310">J2618+I2618</f>
        <v>13</v>
      </c>
    </row>
    <row r="2619" spans="2:11" x14ac:dyDescent="0.25">
      <c r="B2619" s="25" t="s">
        <v>177</v>
      </c>
      <c r="C2619" s="26" t="s">
        <v>178</v>
      </c>
      <c r="D2619" s="18" t="s">
        <v>31</v>
      </c>
      <c r="E2619" s="19">
        <v>0</v>
      </c>
      <c r="F2619" s="25">
        <v>0</v>
      </c>
      <c r="G2619" s="40">
        <v>4</v>
      </c>
      <c r="H2619" s="25">
        <v>3</v>
      </c>
      <c r="I2619" s="25">
        <v>0</v>
      </c>
      <c r="J2619" s="25">
        <v>4</v>
      </c>
      <c r="K2619" s="68">
        <f t="shared" si="310"/>
        <v>4</v>
      </c>
    </row>
    <row r="2620" spans="2:11" x14ac:dyDescent="0.25">
      <c r="B2620" s="25" t="s">
        <v>66</v>
      </c>
      <c r="C2620" s="26" t="s">
        <v>67</v>
      </c>
      <c r="D2620" s="18" t="s">
        <v>31</v>
      </c>
      <c r="E2620" s="19">
        <v>2</v>
      </c>
      <c r="F2620" s="25">
        <v>0</v>
      </c>
      <c r="G2620" s="40">
        <v>0</v>
      </c>
      <c r="H2620" s="25">
        <v>0</v>
      </c>
      <c r="I2620" s="25">
        <v>2</v>
      </c>
      <c r="J2620" s="25">
        <v>0</v>
      </c>
      <c r="K2620" s="68">
        <f t="shared" si="310"/>
        <v>2</v>
      </c>
    </row>
    <row r="2621" spans="2:11" x14ac:dyDescent="0.25">
      <c r="B2621" s="25" t="s">
        <v>68</v>
      </c>
      <c r="C2621" s="26" t="s">
        <v>69</v>
      </c>
      <c r="D2621" s="18" t="s">
        <v>31</v>
      </c>
      <c r="E2621" s="19">
        <v>5</v>
      </c>
      <c r="F2621" s="25">
        <v>0</v>
      </c>
      <c r="G2621" s="40">
        <v>18</v>
      </c>
      <c r="H2621" s="25">
        <v>0</v>
      </c>
      <c r="I2621" s="25">
        <v>5</v>
      </c>
      <c r="J2621" s="25">
        <v>18</v>
      </c>
      <c r="K2621" s="68">
        <f t="shared" si="310"/>
        <v>23</v>
      </c>
    </row>
    <row r="2622" spans="2:11" x14ac:dyDescent="0.25">
      <c r="B2622" s="25" t="s">
        <v>70</v>
      </c>
      <c r="C2622" s="26" t="s">
        <v>71</v>
      </c>
      <c r="D2622" s="18" t="s">
        <v>31</v>
      </c>
      <c r="E2622" s="19">
        <v>2</v>
      </c>
      <c r="F2622" s="25">
        <v>0</v>
      </c>
      <c r="G2622" s="40">
        <v>0</v>
      </c>
      <c r="H2622" s="25">
        <v>0</v>
      </c>
      <c r="I2622" s="25">
        <v>2</v>
      </c>
      <c r="J2622" s="25">
        <v>0</v>
      </c>
      <c r="K2622" s="68">
        <f t="shared" si="310"/>
        <v>2</v>
      </c>
    </row>
    <row r="2623" spans="2:11" x14ac:dyDescent="0.25">
      <c r="B2623" s="25" t="s">
        <v>90</v>
      </c>
      <c r="C2623" s="26" t="s">
        <v>91</v>
      </c>
      <c r="D2623" s="18" t="s">
        <v>31</v>
      </c>
      <c r="E2623" s="19">
        <v>11</v>
      </c>
      <c r="F2623" s="25">
        <v>0</v>
      </c>
      <c r="G2623" s="40">
        <v>1</v>
      </c>
      <c r="H2623" s="25">
        <v>0</v>
      </c>
      <c r="I2623" s="25">
        <v>11</v>
      </c>
      <c r="J2623" s="25">
        <v>1</v>
      </c>
      <c r="K2623" s="68">
        <f t="shared" si="310"/>
        <v>12</v>
      </c>
    </row>
    <row r="2624" spans="2:11" x14ac:dyDescent="0.25">
      <c r="B2624" s="25" t="s">
        <v>74</v>
      </c>
      <c r="C2624" s="26" t="s">
        <v>75</v>
      </c>
      <c r="D2624" s="18" t="s">
        <v>31</v>
      </c>
      <c r="E2624" s="19">
        <v>2</v>
      </c>
      <c r="F2624" s="25">
        <v>0</v>
      </c>
      <c r="G2624" s="40">
        <v>0</v>
      </c>
      <c r="H2624" s="25">
        <v>0</v>
      </c>
      <c r="I2624" s="25">
        <v>2</v>
      </c>
      <c r="J2624" s="25">
        <v>0</v>
      </c>
      <c r="K2624" s="68">
        <f t="shared" si="310"/>
        <v>2</v>
      </c>
    </row>
    <row r="2625" spans="2:11" x14ac:dyDescent="0.25">
      <c r="B2625" s="25" t="s">
        <v>116</v>
      </c>
      <c r="C2625" s="26" t="s">
        <v>117</v>
      </c>
      <c r="D2625" s="18" t="s">
        <v>31</v>
      </c>
      <c r="E2625" s="19">
        <v>0</v>
      </c>
      <c r="F2625" s="25">
        <v>0</v>
      </c>
      <c r="G2625" s="40">
        <v>1</v>
      </c>
      <c r="H2625" s="25">
        <v>0</v>
      </c>
      <c r="I2625" s="25">
        <v>0</v>
      </c>
      <c r="J2625" s="25">
        <v>1</v>
      </c>
      <c r="K2625" s="68">
        <f t="shared" si="310"/>
        <v>1</v>
      </c>
    </row>
    <row r="2626" spans="2:11" x14ac:dyDescent="0.25">
      <c r="B2626" s="25" t="s">
        <v>371</v>
      </c>
      <c r="C2626" s="26" t="s">
        <v>372</v>
      </c>
      <c r="D2626" s="18" t="s">
        <v>31</v>
      </c>
      <c r="E2626" s="19">
        <v>0</v>
      </c>
      <c r="F2626" s="25">
        <v>0</v>
      </c>
      <c r="G2626" s="40">
        <v>1</v>
      </c>
      <c r="H2626" s="25">
        <v>0</v>
      </c>
      <c r="I2626" s="25">
        <v>0</v>
      </c>
      <c r="J2626" s="25">
        <v>1</v>
      </c>
      <c r="K2626" s="68">
        <f t="shared" si="310"/>
        <v>1</v>
      </c>
    </row>
    <row r="2627" spans="2:11" x14ac:dyDescent="0.25">
      <c r="B2627" s="25" t="s">
        <v>78</v>
      </c>
      <c r="C2627" s="26" t="s">
        <v>79</v>
      </c>
      <c r="D2627" s="18" t="s">
        <v>31</v>
      </c>
      <c r="E2627" s="19">
        <v>0</v>
      </c>
      <c r="F2627" s="25">
        <v>0</v>
      </c>
      <c r="G2627" s="40">
        <v>1</v>
      </c>
      <c r="H2627" s="25">
        <v>0</v>
      </c>
      <c r="I2627" s="25">
        <v>0</v>
      </c>
      <c r="J2627" s="25">
        <v>1</v>
      </c>
      <c r="K2627" s="68">
        <f t="shared" si="310"/>
        <v>1</v>
      </c>
    </row>
    <row r="2628" spans="2:11" x14ac:dyDescent="0.25">
      <c r="B2628" s="25" t="s">
        <v>80</v>
      </c>
      <c r="C2628" s="26" t="s">
        <v>81</v>
      </c>
      <c r="D2628" s="18" t="s">
        <v>31</v>
      </c>
      <c r="E2628" s="19">
        <v>0</v>
      </c>
      <c r="F2628" s="25">
        <v>0</v>
      </c>
      <c r="G2628" s="40">
        <v>1</v>
      </c>
      <c r="H2628" s="25">
        <v>0</v>
      </c>
      <c r="I2628" s="25">
        <v>0</v>
      </c>
      <c r="J2628" s="25">
        <v>1</v>
      </c>
      <c r="K2628" s="68">
        <f t="shared" si="310"/>
        <v>1</v>
      </c>
    </row>
    <row r="2629" spans="2:11" x14ac:dyDescent="0.25">
      <c r="B2629" s="130" t="s">
        <v>27</v>
      </c>
      <c r="C2629" s="130"/>
      <c r="D2629" s="130"/>
      <c r="E2629" s="33">
        <f>SUM(E2617:E2628)</f>
        <v>23</v>
      </c>
      <c r="F2629" s="33">
        <f t="shared" ref="F2629:K2629" si="311">SUM(F2617:F2628)</f>
        <v>0</v>
      </c>
      <c r="G2629" s="33">
        <f t="shared" si="311"/>
        <v>40</v>
      </c>
      <c r="H2629" s="33">
        <f t="shared" si="311"/>
        <v>12</v>
      </c>
      <c r="I2629" s="33">
        <f t="shared" si="311"/>
        <v>23</v>
      </c>
      <c r="J2629" s="33">
        <f t="shared" si="311"/>
        <v>40</v>
      </c>
      <c r="K2629" s="33">
        <f t="shared" si="311"/>
        <v>63</v>
      </c>
    </row>
    <row r="2630" spans="2:11" x14ac:dyDescent="0.25">
      <c r="B2630" s="133"/>
      <c r="C2630" s="133"/>
      <c r="D2630" s="133"/>
      <c r="E2630" s="133"/>
      <c r="F2630" s="133"/>
      <c r="G2630" s="133"/>
      <c r="H2630" s="133"/>
      <c r="I2630" s="133"/>
      <c r="J2630" s="133"/>
      <c r="K2630" s="133"/>
    </row>
    <row r="2631" spans="2:11" x14ac:dyDescent="0.25">
      <c r="B2631" s="130" t="s">
        <v>82</v>
      </c>
      <c r="C2631" s="130"/>
      <c r="D2631" s="130"/>
      <c r="E2631" s="33">
        <f t="shared" ref="E2631:K2631" si="312">E2629+E2613+E2598</f>
        <v>480</v>
      </c>
      <c r="F2631" s="33">
        <f t="shared" si="312"/>
        <v>118</v>
      </c>
      <c r="G2631" s="33">
        <f t="shared" si="312"/>
        <v>449</v>
      </c>
      <c r="H2631" s="33">
        <f t="shared" si="312"/>
        <v>340</v>
      </c>
      <c r="I2631" s="33">
        <f t="shared" si="312"/>
        <v>480</v>
      </c>
      <c r="J2631" s="33">
        <f t="shared" si="312"/>
        <v>449</v>
      </c>
      <c r="K2631" s="33">
        <f t="shared" si="312"/>
        <v>929</v>
      </c>
    </row>
    <row r="2632" spans="2:11" x14ac:dyDescent="0.25">
      <c r="B2632" s="4"/>
      <c r="C2632" s="4"/>
      <c r="D2632" s="4"/>
      <c r="E2632" s="9"/>
      <c r="F2632" s="4"/>
      <c r="G2632" s="4"/>
      <c r="H2632" s="4"/>
      <c r="I2632" s="4"/>
      <c r="J2632" s="4"/>
      <c r="K2632" s="4"/>
    </row>
    <row r="2633" spans="2:11" x14ac:dyDescent="0.25">
      <c r="B2633" s="4"/>
      <c r="C2633" s="4"/>
      <c r="D2633" s="4"/>
      <c r="E2633" s="9"/>
      <c r="F2633" s="4"/>
      <c r="G2633" s="4"/>
      <c r="H2633" s="4"/>
      <c r="I2633" s="4"/>
      <c r="J2633" s="4"/>
      <c r="K2633" s="4"/>
    </row>
    <row r="2634" spans="2:11" ht="18.75" x14ac:dyDescent="0.25">
      <c r="B2634" s="146" t="s">
        <v>1101</v>
      </c>
      <c r="C2634" s="146"/>
      <c r="D2634" s="146"/>
      <c r="E2634" s="146"/>
      <c r="F2634" s="146"/>
      <c r="G2634" s="146"/>
      <c r="H2634" s="146"/>
      <c r="I2634" s="146"/>
      <c r="J2634" s="146"/>
      <c r="K2634" s="146"/>
    </row>
    <row r="2635" spans="2:11" x14ac:dyDescent="0.25">
      <c r="B2635" s="145" t="s">
        <v>1</v>
      </c>
      <c r="C2635" s="145"/>
      <c r="D2635" s="145" t="s">
        <v>2</v>
      </c>
      <c r="E2635" s="145" t="s">
        <v>3</v>
      </c>
      <c r="F2635" s="145"/>
      <c r="G2635" s="145" t="s">
        <v>4</v>
      </c>
      <c r="H2635" s="145"/>
      <c r="I2635" s="145" t="s">
        <v>5</v>
      </c>
      <c r="J2635" s="145"/>
      <c r="K2635" s="145"/>
    </row>
    <row r="2636" spans="2:11" ht="22.5" x14ac:dyDescent="0.25">
      <c r="B2636" s="145"/>
      <c r="C2636" s="145"/>
      <c r="D2636" s="145"/>
      <c r="E2636" s="38" t="s">
        <v>6</v>
      </c>
      <c r="F2636" s="38" t="s">
        <v>7</v>
      </c>
      <c r="G2636" s="38" t="s">
        <v>6</v>
      </c>
      <c r="H2636" s="38" t="s">
        <v>1173</v>
      </c>
      <c r="I2636" s="38" t="s">
        <v>8</v>
      </c>
      <c r="J2636" s="38" t="s">
        <v>9</v>
      </c>
      <c r="K2636" s="38" t="s">
        <v>10</v>
      </c>
    </row>
    <row r="2637" spans="2:11" x14ac:dyDescent="0.25">
      <c r="B2637" s="25" t="s">
        <v>11</v>
      </c>
      <c r="C2637" s="26" t="s">
        <v>12</v>
      </c>
      <c r="D2637" s="18" t="s">
        <v>13</v>
      </c>
      <c r="E2637" s="19">
        <v>1</v>
      </c>
      <c r="F2637" s="25">
        <v>0</v>
      </c>
      <c r="G2637" s="40">
        <v>2</v>
      </c>
      <c r="H2637" s="25">
        <v>2</v>
      </c>
      <c r="I2637" s="25">
        <v>1</v>
      </c>
      <c r="J2637" s="25">
        <v>2</v>
      </c>
      <c r="K2637" s="40">
        <f>J2637+I2637</f>
        <v>3</v>
      </c>
    </row>
    <row r="2638" spans="2:11" x14ac:dyDescent="0.25">
      <c r="B2638" s="131" t="s">
        <v>16</v>
      </c>
      <c r="C2638" s="132" t="s">
        <v>17</v>
      </c>
      <c r="D2638" s="18" t="s">
        <v>13</v>
      </c>
      <c r="E2638" s="19">
        <v>2</v>
      </c>
      <c r="F2638" s="25">
        <v>2</v>
      </c>
      <c r="G2638" s="40">
        <v>0</v>
      </c>
      <c r="H2638" s="25">
        <v>0</v>
      </c>
      <c r="I2638" s="25">
        <v>2</v>
      </c>
      <c r="J2638" s="25">
        <v>0</v>
      </c>
      <c r="K2638" s="68">
        <f t="shared" ref="K2638:K2643" si="313">J2638+I2638</f>
        <v>2</v>
      </c>
    </row>
    <row r="2639" spans="2:11" x14ac:dyDescent="0.25">
      <c r="B2639" s="131"/>
      <c r="C2639" s="132"/>
      <c r="D2639" s="18" t="s">
        <v>18</v>
      </c>
      <c r="E2639" s="19">
        <v>11</v>
      </c>
      <c r="F2639" s="25">
        <v>11</v>
      </c>
      <c r="G2639" s="40">
        <v>0</v>
      </c>
      <c r="H2639" s="25">
        <v>0</v>
      </c>
      <c r="I2639" s="25">
        <v>11</v>
      </c>
      <c r="J2639" s="25">
        <v>0</v>
      </c>
      <c r="K2639" s="68">
        <f t="shared" si="313"/>
        <v>11</v>
      </c>
    </row>
    <row r="2640" spans="2:11" x14ac:dyDescent="0.25">
      <c r="B2640" s="25" t="s">
        <v>19</v>
      </c>
      <c r="C2640" s="26" t="s">
        <v>20</v>
      </c>
      <c r="D2640" s="18" t="s">
        <v>13</v>
      </c>
      <c r="E2640" s="19">
        <v>6</v>
      </c>
      <c r="F2640" s="25">
        <v>0</v>
      </c>
      <c r="G2640" s="40">
        <v>7</v>
      </c>
      <c r="H2640" s="25">
        <v>7</v>
      </c>
      <c r="I2640" s="25">
        <v>6</v>
      </c>
      <c r="J2640" s="25">
        <v>7</v>
      </c>
      <c r="K2640" s="68">
        <f t="shared" si="313"/>
        <v>13</v>
      </c>
    </row>
    <row r="2641" spans="2:11" x14ac:dyDescent="0.25">
      <c r="B2641" s="131" t="s">
        <v>21</v>
      </c>
      <c r="C2641" s="132" t="s">
        <v>22</v>
      </c>
      <c r="D2641" s="18" t="s">
        <v>13</v>
      </c>
      <c r="E2641" s="19">
        <v>32</v>
      </c>
      <c r="F2641" s="25">
        <v>0</v>
      </c>
      <c r="G2641" s="40">
        <v>19</v>
      </c>
      <c r="H2641" s="25">
        <v>16</v>
      </c>
      <c r="I2641" s="25">
        <v>32</v>
      </c>
      <c r="J2641" s="25">
        <v>19</v>
      </c>
      <c r="K2641" s="68">
        <f t="shared" si="313"/>
        <v>51</v>
      </c>
    </row>
    <row r="2642" spans="2:11" x14ac:dyDescent="0.25">
      <c r="B2642" s="131"/>
      <c r="C2642" s="132"/>
      <c r="D2642" s="18" t="s">
        <v>18</v>
      </c>
      <c r="E2642" s="19">
        <v>7</v>
      </c>
      <c r="F2642" s="25">
        <v>7</v>
      </c>
      <c r="G2642" s="40">
        <v>0</v>
      </c>
      <c r="H2642" s="25">
        <v>0</v>
      </c>
      <c r="I2642" s="25">
        <v>7</v>
      </c>
      <c r="J2642" s="25">
        <v>0</v>
      </c>
      <c r="K2642" s="68">
        <f t="shared" si="313"/>
        <v>7</v>
      </c>
    </row>
    <row r="2643" spans="2:11" x14ac:dyDescent="0.25">
      <c r="B2643" s="25" t="s">
        <v>23</v>
      </c>
      <c r="C2643" s="26" t="s">
        <v>24</v>
      </c>
      <c r="D2643" s="18" t="s">
        <v>13</v>
      </c>
      <c r="E2643" s="19">
        <v>0</v>
      </c>
      <c r="F2643" s="25">
        <v>0</v>
      </c>
      <c r="G2643" s="40">
        <v>2</v>
      </c>
      <c r="H2643" s="25">
        <v>2</v>
      </c>
      <c r="I2643" s="25">
        <v>0</v>
      </c>
      <c r="J2643" s="25">
        <v>2</v>
      </c>
      <c r="K2643" s="68">
        <f t="shared" si="313"/>
        <v>2</v>
      </c>
    </row>
    <row r="2644" spans="2:11" x14ac:dyDescent="0.25">
      <c r="B2644" s="130" t="s">
        <v>27</v>
      </c>
      <c r="C2644" s="130"/>
      <c r="D2644" s="130"/>
      <c r="E2644" s="33">
        <f>SUM(E2637:E2643)</f>
        <v>59</v>
      </c>
      <c r="F2644" s="33">
        <f t="shared" ref="F2644:K2644" si="314">SUM(F2637:F2643)</f>
        <v>20</v>
      </c>
      <c r="G2644" s="33">
        <f t="shared" si="314"/>
        <v>30</v>
      </c>
      <c r="H2644" s="33">
        <f t="shared" si="314"/>
        <v>27</v>
      </c>
      <c r="I2644" s="33">
        <f t="shared" si="314"/>
        <v>59</v>
      </c>
      <c r="J2644" s="33">
        <f t="shared" si="314"/>
        <v>30</v>
      </c>
      <c r="K2644" s="33">
        <f t="shared" si="314"/>
        <v>89</v>
      </c>
    </row>
    <row r="2645" spans="2:11" x14ac:dyDescent="0.25">
      <c r="B2645" s="133"/>
      <c r="C2645" s="133"/>
      <c r="D2645" s="133"/>
      <c r="E2645" s="133"/>
      <c r="F2645" s="133"/>
      <c r="G2645" s="133"/>
      <c r="H2645" s="133"/>
      <c r="I2645" s="133"/>
      <c r="J2645" s="133"/>
      <c r="K2645" s="133"/>
    </row>
    <row r="2646" spans="2:11" x14ac:dyDescent="0.25">
      <c r="B2646" s="145" t="s">
        <v>28</v>
      </c>
      <c r="C2646" s="145"/>
      <c r="D2646" s="145" t="s">
        <v>2</v>
      </c>
      <c r="E2646" s="145" t="s">
        <v>3</v>
      </c>
      <c r="F2646" s="145"/>
      <c r="G2646" s="145" t="s">
        <v>4</v>
      </c>
      <c r="H2646" s="145"/>
      <c r="I2646" s="145" t="s">
        <v>5</v>
      </c>
      <c r="J2646" s="145"/>
      <c r="K2646" s="145"/>
    </row>
    <row r="2647" spans="2:11" ht="22.5" x14ac:dyDescent="0.25">
      <c r="B2647" s="145"/>
      <c r="C2647" s="145"/>
      <c r="D2647" s="145"/>
      <c r="E2647" s="38" t="s">
        <v>6</v>
      </c>
      <c r="F2647" s="38" t="s">
        <v>7</v>
      </c>
      <c r="G2647" s="38" t="s">
        <v>6</v>
      </c>
      <c r="H2647" s="38" t="s">
        <v>1173</v>
      </c>
      <c r="I2647" s="38" t="s">
        <v>8</v>
      </c>
      <c r="J2647" s="38" t="s">
        <v>9</v>
      </c>
      <c r="K2647" s="38" t="s">
        <v>10</v>
      </c>
    </row>
    <row r="2648" spans="2:11" x14ac:dyDescent="0.25">
      <c r="B2648" s="25" t="s">
        <v>29</v>
      </c>
      <c r="C2648" s="26" t="s">
        <v>30</v>
      </c>
      <c r="D2648" s="18" t="s">
        <v>31</v>
      </c>
      <c r="E2648" s="19">
        <v>2</v>
      </c>
      <c r="F2648" s="25">
        <v>0</v>
      </c>
      <c r="G2648" s="40">
        <v>0</v>
      </c>
      <c r="H2648" s="25">
        <v>0</v>
      </c>
      <c r="I2648" s="25">
        <v>2</v>
      </c>
      <c r="J2648" s="25">
        <v>0</v>
      </c>
      <c r="K2648" s="40">
        <f>J2648+I2648</f>
        <v>2</v>
      </c>
    </row>
    <row r="2649" spans="2:11" x14ac:dyDescent="0.25">
      <c r="B2649" s="25" t="s">
        <v>32</v>
      </c>
      <c r="C2649" s="26" t="s">
        <v>33</v>
      </c>
      <c r="D2649" s="18" t="s">
        <v>31</v>
      </c>
      <c r="E2649" s="19">
        <v>2</v>
      </c>
      <c r="F2649" s="25">
        <v>0</v>
      </c>
      <c r="G2649" s="40">
        <v>0</v>
      </c>
      <c r="H2649" s="25">
        <v>0</v>
      </c>
      <c r="I2649" s="25">
        <v>2</v>
      </c>
      <c r="J2649" s="25">
        <v>0</v>
      </c>
      <c r="K2649" s="68">
        <f t="shared" ref="K2649:K2657" si="315">J2649+I2649</f>
        <v>2</v>
      </c>
    </row>
    <row r="2650" spans="2:11" x14ac:dyDescent="0.25">
      <c r="B2650" s="25" t="s">
        <v>34</v>
      </c>
      <c r="C2650" s="26" t="s">
        <v>35</v>
      </c>
      <c r="D2650" s="18" t="s">
        <v>31</v>
      </c>
      <c r="E2650" s="19">
        <v>7</v>
      </c>
      <c r="F2650" s="25">
        <v>0</v>
      </c>
      <c r="G2650" s="40">
        <v>0</v>
      </c>
      <c r="H2650" s="25">
        <v>0</v>
      </c>
      <c r="I2650" s="25">
        <v>7</v>
      </c>
      <c r="J2650" s="25">
        <v>0</v>
      </c>
      <c r="K2650" s="68">
        <f t="shared" si="315"/>
        <v>7</v>
      </c>
    </row>
    <row r="2651" spans="2:11" x14ac:dyDescent="0.25">
      <c r="B2651" s="25" t="s">
        <v>40</v>
      </c>
      <c r="C2651" s="26" t="s">
        <v>41</v>
      </c>
      <c r="D2651" s="18" t="s">
        <v>31</v>
      </c>
      <c r="E2651" s="19">
        <v>1</v>
      </c>
      <c r="F2651" s="25">
        <v>0</v>
      </c>
      <c r="G2651" s="40">
        <v>0</v>
      </c>
      <c r="H2651" s="25">
        <v>0</v>
      </c>
      <c r="I2651" s="25">
        <v>1</v>
      </c>
      <c r="J2651" s="25">
        <v>0</v>
      </c>
      <c r="K2651" s="68">
        <f t="shared" si="315"/>
        <v>1</v>
      </c>
    </row>
    <row r="2652" spans="2:11" x14ac:dyDescent="0.25">
      <c r="B2652" s="25" t="s">
        <v>42</v>
      </c>
      <c r="C2652" s="26" t="s">
        <v>43</v>
      </c>
      <c r="D2652" s="18" t="s">
        <v>31</v>
      </c>
      <c r="E2652" s="19">
        <v>3</v>
      </c>
      <c r="F2652" s="25">
        <v>0</v>
      </c>
      <c r="G2652" s="40">
        <v>0</v>
      </c>
      <c r="H2652" s="25">
        <v>0</v>
      </c>
      <c r="I2652" s="25">
        <v>3</v>
      </c>
      <c r="J2652" s="25">
        <v>0</v>
      </c>
      <c r="K2652" s="68">
        <f t="shared" si="315"/>
        <v>3</v>
      </c>
    </row>
    <row r="2653" spans="2:11" x14ac:dyDescent="0.25">
      <c r="B2653" s="25" t="s">
        <v>46</v>
      </c>
      <c r="C2653" s="26" t="s">
        <v>47</v>
      </c>
      <c r="D2653" s="18" t="s">
        <v>31</v>
      </c>
      <c r="E2653" s="19">
        <v>4</v>
      </c>
      <c r="F2653" s="25">
        <v>0</v>
      </c>
      <c r="G2653" s="40">
        <v>0</v>
      </c>
      <c r="H2653" s="25">
        <v>0</v>
      </c>
      <c r="I2653" s="25">
        <v>4</v>
      </c>
      <c r="J2653" s="25">
        <v>0</v>
      </c>
      <c r="K2653" s="68">
        <f t="shared" si="315"/>
        <v>4</v>
      </c>
    </row>
    <row r="2654" spans="2:11" x14ac:dyDescent="0.25">
      <c r="B2654" s="25" t="s">
        <v>50</v>
      </c>
      <c r="C2654" s="26" t="s">
        <v>51</v>
      </c>
      <c r="D2654" s="18" t="s">
        <v>31</v>
      </c>
      <c r="E2654" s="19">
        <v>13</v>
      </c>
      <c r="F2654" s="25">
        <v>0</v>
      </c>
      <c r="G2654" s="40">
        <v>1</v>
      </c>
      <c r="H2654" s="25">
        <v>0</v>
      </c>
      <c r="I2654" s="25">
        <v>13</v>
      </c>
      <c r="J2654" s="25">
        <v>1</v>
      </c>
      <c r="K2654" s="68">
        <f t="shared" si="315"/>
        <v>14</v>
      </c>
    </row>
    <row r="2655" spans="2:11" x14ac:dyDescent="0.25">
      <c r="B2655" s="25" t="s">
        <v>52</v>
      </c>
      <c r="C2655" s="26" t="s">
        <v>53</v>
      </c>
      <c r="D2655" s="18" t="s">
        <v>31</v>
      </c>
      <c r="E2655" s="19">
        <v>6</v>
      </c>
      <c r="F2655" s="25">
        <v>0</v>
      </c>
      <c r="G2655" s="40">
        <v>1</v>
      </c>
      <c r="H2655" s="25">
        <v>0</v>
      </c>
      <c r="I2655" s="25">
        <v>6</v>
      </c>
      <c r="J2655" s="25">
        <v>1</v>
      </c>
      <c r="K2655" s="68">
        <f t="shared" si="315"/>
        <v>7</v>
      </c>
    </row>
    <row r="2656" spans="2:11" x14ac:dyDescent="0.25">
      <c r="B2656" s="25" t="s">
        <v>54</v>
      </c>
      <c r="C2656" s="26" t="s">
        <v>55</v>
      </c>
      <c r="D2656" s="18" t="s">
        <v>31</v>
      </c>
      <c r="E2656" s="19">
        <v>6</v>
      </c>
      <c r="F2656" s="25">
        <v>0</v>
      </c>
      <c r="G2656" s="40">
        <v>0</v>
      </c>
      <c r="H2656" s="25">
        <v>0</v>
      </c>
      <c r="I2656" s="25">
        <v>6</v>
      </c>
      <c r="J2656" s="25">
        <v>0</v>
      </c>
      <c r="K2656" s="68">
        <f t="shared" si="315"/>
        <v>6</v>
      </c>
    </row>
    <row r="2657" spans="2:11" x14ac:dyDescent="0.25">
      <c r="B2657" s="25" t="s">
        <v>56</v>
      </c>
      <c r="C2657" s="26" t="s">
        <v>57</v>
      </c>
      <c r="D2657" s="18" t="s">
        <v>31</v>
      </c>
      <c r="E2657" s="19">
        <v>2</v>
      </c>
      <c r="F2657" s="25">
        <v>0</v>
      </c>
      <c r="G2657" s="40">
        <v>0</v>
      </c>
      <c r="H2657" s="25">
        <v>0</v>
      </c>
      <c r="I2657" s="25">
        <v>2</v>
      </c>
      <c r="J2657" s="25">
        <v>0</v>
      </c>
      <c r="K2657" s="68">
        <f t="shared" si="315"/>
        <v>2</v>
      </c>
    </row>
    <row r="2658" spans="2:11" x14ac:dyDescent="0.25">
      <c r="B2658" s="130" t="s">
        <v>27</v>
      </c>
      <c r="C2658" s="130"/>
      <c r="D2658" s="130"/>
      <c r="E2658" s="33">
        <f>SUM(E2648:E2657)</f>
        <v>46</v>
      </c>
      <c r="F2658" s="33">
        <f t="shared" ref="F2658:K2658" si="316">SUM(F2648:F2657)</f>
        <v>0</v>
      </c>
      <c r="G2658" s="33">
        <f t="shared" si="316"/>
        <v>2</v>
      </c>
      <c r="H2658" s="33">
        <f t="shared" si="316"/>
        <v>0</v>
      </c>
      <c r="I2658" s="33">
        <f t="shared" si="316"/>
        <v>46</v>
      </c>
      <c r="J2658" s="33">
        <f t="shared" si="316"/>
        <v>2</v>
      </c>
      <c r="K2658" s="33">
        <f t="shared" si="316"/>
        <v>48</v>
      </c>
    </row>
    <row r="2659" spans="2:11" x14ac:dyDescent="0.25">
      <c r="B2659" s="133"/>
      <c r="C2659" s="133"/>
      <c r="D2659" s="133"/>
      <c r="E2659" s="133"/>
      <c r="F2659" s="133"/>
      <c r="G2659" s="133"/>
      <c r="H2659" s="133"/>
      <c r="I2659" s="133"/>
      <c r="J2659" s="133"/>
      <c r="K2659" s="133"/>
    </row>
    <row r="2660" spans="2:11" x14ac:dyDescent="0.25">
      <c r="B2660" s="145" t="s">
        <v>58</v>
      </c>
      <c r="C2660" s="145"/>
      <c r="D2660" s="145" t="s">
        <v>2</v>
      </c>
      <c r="E2660" s="145" t="s">
        <v>3</v>
      </c>
      <c r="F2660" s="145"/>
      <c r="G2660" s="145" t="s">
        <v>4</v>
      </c>
      <c r="H2660" s="145"/>
      <c r="I2660" s="145" t="s">
        <v>5</v>
      </c>
      <c r="J2660" s="145"/>
      <c r="K2660" s="145"/>
    </row>
    <row r="2661" spans="2:11" ht="22.5" x14ac:dyDescent="0.25">
      <c r="B2661" s="145"/>
      <c r="C2661" s="145"/>
      <c r="D2661" s="145"/>
      <c r="E2661" s="38" t="s">
        <v>6</v>
      </c>
      <c r="F2661" s="38" t="s">
        <v>7</v>
      </c>
      <c r="G2661" s="38" t="s">
        <v>6</v>
      </c>
      <c r="H2661" s="38" t="s">
        <v>1173</v>
      </c>
      <c r="I2661" s="38" t="s">
        <v>8</v>
      </c>
      <c r="J2661" s="38" t="s">
        <v>9</v>
      </c>
      <c r="K2661" s="38" t="s">
        <v>10</v>
      </c>
    </row>
    <row r="2662" spans="2:11" x14ac:dyDescent="0.25">
      <c r="B2662" s="25" t="s">
        <v>61</v>
      </c>
      <c r="C2662" s="26" t="s">
        <v>62</v>
      </c>
      <c r="D2662" s="18" t="s">
        <v>31</v>
      </c>
      <c r="E2662" s="19">
        <v>0</v>
      </c>
      <c r="F2662" s="25">
        <v>0</v>
      </c>
      <c r="G2662" s="40">
        <v>1</v>
      </c>
      <c r="H2662" s="25">
        <v>0</v>
      </c>
      <c r="I2662" s="25">
        <v>0</v>
      </c>
      <c r="J2662" s="25">
        <v>1</v>
      </c>
      <c r="K2662" s="40">
        <f>J2662+I2662</f>
        <v>1</v>
      </c>
    </row>
    <row r="2663" spans="2:11" x14ac:dyDescent="0.25">
      <c r="B2663" s="25" t="s">
        <v>63</v>
      </c>
      <c r="C2663" s="26" t="s">
        <v>64</v>
      </c>
      <c r="D2663" s="18" t="s">
        <v>31</v>
      </c>
      <c r="E2663" s="19">
        <v>3</v>
      </c>
      <c r="F2663" s="25">
        <v>0</v>
      </c>
      <c r="G2663" s="40">
        <v>2</v>
      </c>
      <c r="H2663" s="25">
        <v>0</v>
      </c>
      <c r="I2663" s="25">
        <v>3</v>
      </c>
      <c r="J2663" s="25">
        <v>2</v>
      </c>
      <c r="K2663" s="68">
        <f t="shared" ref="K2663:K2668" si="317">J2663+I2663</f>
        <v>5</v>
      </c>
    </row>
    <row r="2664" spans="2:11" x14ac:dyDescent="0.25">
      <c r="B2664" s="25" t="s">
        <v>68</v>
      </c>
      <c r="C2664" s="26" t="s">
        <v>69</v>
      </c>
      <c r="D2664" s="18" t="s">
        <v>31</v>
      </c>
      <c r="E2664" s="19">
        <v>1</v>
      </c>
      <c r="F2664" s="25">
        <v>0</v>
      </c>
      <c r="G2664" s="40">
        <v>0</v>
      </c>
      <c r="H2664" s="25">
        <v>0</v>
      </c>
      <c r="I2664" s="25">
        <v>1</v>
      </c>
      <c r="J2664" s="25">
        <v>0</v>
      </c>
      <c r="K2664" s="68">
        <f t="shared" si="317"/>
        <v>1</v>
      </c>
    </row>
    <row r="2665" spans="2:11" x14ac:dyDescent="0.25">
      <c r="B2665" s="25" t="s">
        <v>70</v>
      </c>
      <c r="C2665" s="26" t="s">
        <v>71</v>
      </c>
      <c r="D2665" s="18" t="s">
        <v>31</v>
      </c>
      <c r="E2665" s="19">
        <v>1</v>
      </c>
      <c r="F2665" s="25">
        <v>0</v>
      </c>
      <c r="G2665" s="40">
        <v>0</v>
      </c>
      <c r="H2665" s="25">
        <v>0</v>
      </c>
      <c r="I2665" s="25">
        <v>1</v>
      </c>
      <c r="J2665" s="25">
        <v>0</v>
      </c>
      <c r="K2665" s="68">
        <f t="shared" si="317"/>
        <v>1</v>
      </c>
    </row>
    <row r="2666" spans="2:11" x14ac:dyDescent="0.25">
      <c r="B2666" s="25" t="s">
        <v>72</v>
      </c>
      <c r="C2666" s="26" t="s">
        <v>73</v>
      </c>
      <c r="D2666" s="18" t="s">
        <v>31</v>
      </c>
      <c r="E2666" s="19">
        <v>1</v>
      </c>
      <c r="F2666" s="25">
        <v>0</v>
      </c>
      <c r="G2666" s="40">
        <v>0</v>
      </c>
      <c r="H2666" s="25">
        <v>0</v>
      </c>
      <c r="I2666" s="25">
        <v>1</v>
      </c>
      <c r="J2666" s="25">
        <v>0</v>
      </c>
      <c r="K2666" s="68">
        <f t="shared" si="317"/>
        <v>1</v>
      </c>
    </row>
    <row r="2667" spans="2:11" x14ac:dyDescent="0.25">
      <c r="B2667" s="25" t="s">
        <v>78</v>
      </c>
      <c r="C2667" s="26" t="s">
        <v>79</v>
      </c>
      <c r="D2667" s="18" t="s">
        <v>31</v>
      </c>
      <c r="E2667" s="19">
        <v>0</v>
      </c>
      <c r="F2667" s="25">
        <v>0</v>
      </c>
      <c r="G2667" s="40">
        <v>1</v>
      </c>
      <c r="H2667" s="25">
        <v>0</v>
      </c>
      <c r="I2667" s="25">
        <v>0</v>
      </c>
      <c r="J2667" s="25">
        <v>1</v>
      </c>
      <c r="K2667" s="68">
        <f t="shared" si="317"/>
        <v>1</v>
      </c>
    </row>
    <row r="2668" spans="2:11" x14ac:dyDescent="0.25">
      <c r="B2668" s="25" t="s">
        <v>80</v>
      </c>
      <c r="C2668" s="26" t="s">
        <v>81</v>
      </c>
      <c r="D2668" s="18" t="s">
        <v>31</v>
      </c>
      <c r="E2668" s="19">
        <v>0</v>
      </c>
      <c r="F2668" s="25">
        <v>0</v>
      </c>
      <c r="G2668" s="40">
        <v>1</v>
      </c>
      <c r="H2668" s="25">
        <v>0</v>
      </c>
      <c r="I2668" s="25">
        <v>0</v>
      </c>
      <c r="J2668" s="25">
        <v>1</v>
      </c>
      <c r="K2668" s="68">
        <f t="shared" si="317"/>
        <v>1</v>
      </c>
    </row>
    <row r="2669" spans="2:11" x14ac:dyDescent="0.25">
      <c r="B2669" s="130" t="s">
        <v>27</v>
      </c>
      <c r="C2669" s="130"/>
      <c r="D2669" s="130"/>
      <c r="E2669" s="33">
        <f>SUM(E2662:E2668)</f>
        <v>6</v>
      </c>
      <c r="F2669" s="33">
        <f t="shared" ref="F2669:K2669" si="318">SUM(F2662:F2668)</f>
        <v>0</v>
      </c>
      <c r="G2669" s="33">
        <f t="shared" si="318"/>
        <v>5</v>
      </c>
      <c r="H2669" s="33">
        <f t="shared" si="318"/>
        <v>0</v>
      </c>
      <c r="I2669" s="33">
        <f t="shared" si="318"/>
        <v>6</v>
      </c>
      <c r="J2669" s="33">
        <f t="shared" si="318"/>
        <v>5</v>
      </c>
      <c r="K2669" s="33">
        <f t="shared" si="318"/>
        <v>11</v>
      </c>
    </row>
    <row r="2670" spans="2:11" x14ac:dyDescent="0.25">
      <c r="B2670" s="133"/>
      <c r="C2670" s="133"/>
      <c r="D2670" s="133"/>
      <c r="E2670" s="133"/>
      <c r="F2670" s="133"/>
      <c r="G2670" s="133"/>
      <c r="H2670" s="133"/>
      <c r="I2670" s="133"/>
      <c r="J2670" s="133"/>
      <c r="K2670" s="133"/>
    </row>
    <row r="2671" spans="2:11" x14ac:dyDescent="0.25">
      <c r="B2671" s="130" t="s">
        <v>82</v>
      </c>
      <c r="C2671" s="130"/>
      <c r="D2671" s="130"/>
      <c r="E2671" s="33">
        <f t="shared" ref="E2671:K2671" si="319">E2669+E2658+E2644</f>
        <v>111</v>
      </c>
      <c r="F2671" s="33">
        <f t="shared" si="319"/>
        <v>20</v>
      </c>
      <c r="G2671" s="33">
        <f t="shared" si="319"/>
        <v>37</v>
      </c>
      <c r="H2671" s="33">
        <f t="shared" si="319"/>
        <v>27</v>
      </c>
      <c r="I2671" s="33">
        <f t="shared" si="319"/>
        <v>111</v>
      </c>
      <c r="J2671" s="33">
        <f t="shared" si="319"/>
        <v>37</v>
      </c>
      <c r="K2671" s="33">
        <f t="shared" si="319"/>
        <v>148</v>
      </c>
    </row>
    <row r="2672" spans="2:11" x14ac:dyDescent="0.25">
      <c r="B2672" s="4"/>
      <c r="C2672" s="4"/>
      <c r="D2672" s="4"/>
      <c r="E2672" s="9"/>
      <c r="F2672" s="4"/>
      <c r="G2672" s="4"/>
      <c r="H2672" s="4"/>
      <c r="I2672" s="4"/>
      <c r="J2672" s="4"/>
      <c r="K2672" s="4"/>
    </row>
    <row r="2673" spans="2:11" x14ac:dyDescent="0.25">
      <c r="B2673" s="4"/>
      <c r="C2673" s="4"/>
      <c r="D2673" s="4"/>
      <c r="E2673" s="9"/>
      <c r="F2673" s="4"/>
      <c r="G2673" s="4"/>
      <c r="H2673" s="4"/>
      <c r="I2673" s="4"/>
      <c r="J2673" s="4"/>
      <c r="K2673" s="4"/>
    </row>
    <row r="2674" spans="2:11" ht="18.75" x14ac:dyDescent="0.25">
      <c r="B2674" s="146" t="s">
        <v>1102</v>
      </c>
      <c r="C2674" s="146"/>
      <c r="D2674" s="146"/>
      <c r="E2674" s="146"/>
      <c r="F2674" s="146"/>
      <c r="G2674" s="146"/>
      <c r="H2674" s="146"/>
      <c r="I2674" s="146"/>
      <c r="J2674" s="146"/>
      <c r="K2674" s="146"/>
    </row>
    <row r="2675" spans="2:11" x14ac:dyDescent="0.25">
      <c r="B2675" s="145" t="s">
        <v>1</v>
      </c>
      <c r="C2675" s="145"/>
      <c r="D2675" s="145" t="s">
        <v>2</v>
      </c>
      <c r="E2675" s="145" t="s">
        <v>3</v>
      </c>
      <c r="F2675" s="145"/>
      <c r="G2675" s="145" t="s">
        <v>4</v>
      </c>
      <c r="H2675" s="145"/>
      <c r="I2675" s="145" t="s">
        <v>5</v>
      </c>
      <c r="J2675" s="145"/>
      <c r="K2675" s="145"/>
    </row>
    <row r="2676" spans="2:11" ht="22.5" x14ac:dyDescent="0.25">
      <c r="B2676" s="145"/>
      <c r="C2676" s="145"/>
      <c r="D2676" s="145"/>
      <c r="E2676" s="38" t="s">
        <v>6</v>
      </c>
      <c r="F2676" s="38" t="s">
        <v>7</v>
      </c>
      <c r="G2676" s="38" t="s">
        <v>6</v>
      </c>
      <c r="H2676" s="38" t="s">
        <v>1173</v>
      </c>
      <c r="I2676" s="38" t="s">
        <v>8</v>
      </c>
      <c r="J2676" s="38" t="s">
        <v>9</v>
      </c>
      <c r="K2676" s="38" t="s">
        <v>10</v>
      </c>
    </row>
    <row r="2677" spans="2:11" x14ac:dyDescent="0.25">
      <c r="B2677" s="25" t="s">
        <v>181</v>
      </c>
      <c r="C2677" s="26" t="s">
        <v>182</v>
      </c>
      <c r="D2677" s="18" t="s">
        <v>13</v>
      </c>
      <c r="E2677" s="19">
        <v>56</v>
      </c>
      <c r="F2677" s="25">
        <v>0</v>
      </c>
      <c r="G2677" s="40">
        <v>120</v>
      </c>
      <c r="H2677" s="25">
        <v>99</v>
      </c>
      <c r="I2677" s="25">
        <v>56</v>
      </c>
      <c r="J2677" s="25">
        <v>120</v>
      </c>
      <c r="K2677" s="40">
        <f>J2677+I2677</f>
        <v>176</v>
      </c>
    </row>
    <row r="2678" spans="2:11" x14ac:dyDescent="0.25">
      <c r="B2678" s="25" t="s">
        <v>11</v>
      </c>
      <c r="C2678" s="26" t="s">
        <v>12</v>
      </c>
      <c r="D2678" s="18" t="s">
        <v>13</v>
      </c>
      <c r="E2678" s="19">
        <v>0</v>
      </c>
      <c r="F2678" s="25">
        <v>0</v>
      </c>
      <c r="G2678" s="40">
        <v>1</v>
      </c>
      <c r="H2678" s="25">
        <v>1</v>
      </c>
      <c r="I2678" s="25">
        <v>0</v>
      </c>
      <c r="J2678" s="25">
        <v>1</v>
      </c>
      <c r="K2678" s="68">
        <f t="shared" ref="K2678:K2722" si="320">J2678+I2678</f>
        <v>1</v>
      </c>
    </row>
    <row r="2679" spans="2:11" x14ac:dyDescent="0.25">
      <c r="B2679" s="131" t="s">
        <v>98</v>
      </c>
      <c r="C2679" s="132" t="s">
        <v>99</v>
      </c>
      <c r="D2679" s="18" t="s">
        <v>13</v>
      </c>
      <c r="E2679" s="19">
        <v>0</v>
      </c>
      <c r="F2679" s="25">
        <v>0</v>
      </c>
      <c r="G2679" s="40">
        <v>1</v>
      </c>
      <c r="H2679" s="25">
        <v>1</v>
      </c>
      <c r="I2679" s="25">
        <v>0</v>
      </c>
      <c r="J2679" s="25">
        <v>1</v>
      </c>
      <c r="K2679" s="68">
        <f t="shared" si="320"/>
        <v>1</v>
      </c>
    </row>
    <row r="2680" spans="2:11" x14ac:dyDescent="0.25">
      <c r="B2680" s="131"/>
      <c r="C2680" s="132"/>
      <c r="D2680" s="18" t="s">
        <v>18</v>
      </c>
      <c r="E2680" s="19">
        <v>1</v>
      </c>
      <c r="F2680" s="25">
        <v>1</v>
      </c>
      <c r="G2680" s="40">
        <v>0</v>
      </c>
      <c r="H2680" s="25">
        <v>0</v>
      </c>
      <c r="I2680" s="25">
        <v>1</v>
      </c>
      <c r="J2680" s="25">
        <v>0</v>
      </c>
      <c r="K2680" s="68">
        <f t="shared" si="320"/>
        <v>1</v>
      </c>
    </row>
    <row r="2681" spans="2:11" x14ac:dyDescent="0.25">
      <c r="B2681" s="25" t="s">
        <v>640</v>
      </c>
      <c r="C2681" s="26" t="s">
        <v>641</v>
      </c>
      <c r="D2681" s="18" t="s">
        <v>13</v>
      </c>
      <c r="E2681" s="19">
        <v>0</v>
      </c>
      <c r="F2681" s="25">
        <v>0</v>
      </c>
      <c r="G2681" s="40">
        <v>3</v>
      </c>
      <c r="H2681" s="25">
        <v>3</v>
      </c>
      <c r="I2681" s="25">
        <v>0</v>
      </c>
      <c r="J2681" s="25">
        <v>3</v>
      </c>
      <c r="K2681" s="68">
        <f t="shared" si="320"/>
        <v>3</v>
      </c>
    </row>
    <row r="2682" spans="2:11" x14ac:dyDescent="0.25">
      <c r="B2682" s="131" t="s">
        <v>650</v>
      </c>
      <c r="C2682" s="132" t="s">
        <v>651</v>
      </c>
      <c r="D2682" s="18" t="s">
        <v>13</v>
      </c>
      <c r="E2682" s="19">
        <v>1</v>
      </c>
      <c r="F2682" s="25">
        <v>0</v>
      </c>
      <c r="G2682" s="40">
        <v>0</v>
      </c>
      <c r="H2682" s="25">
        <v>0</v>
      </c>
      <c r="I2682" s="25">
        <v>1</v>
      </c>
      <c r="J2682" s="25">
        <v>0</v>
      </c>
      <c r="K2682" s="68">
        <f t="shared" si="320"/>
        <v>1</v>
      </c>
    </row>
    <row r="2683" spans="2:11" x14ac:dyDescent="0.25">
      <c r="B2683" s="131"/>
      <c r="C2683" s="132"/>
      <c r="D2683" s="18" t="s">
        <v>18</v>
      </c>
      <c r="E2683" s="19">
        <v>3</v>
      </c>
      <c r="F2683" s="25">
        <v>3</v>
      </c>
      <c r="G2683" s="40">
        <v>0</v>
      </c>
      <c r="H2683" s="25">
        <v>0</v>
      </c>
      <c r="I2683" s="25">
        <v>3</v>
      </c>
      <c r="J2683" s="25">
        <v>0</v>
      </c>
      <c r="K2683" s="68">
        <f t="shared" si="320"/>
        <v>3</v>
      </c>
    </row>
    <row r="2684" spans="2:11" x14ac:dyDescent="0.25">
      <c r="B2684" s="25" t="s">
        <v>187</v>
      </c>
      <c r="C2684" s="26" t="s">
        <v>188</v>
      </c>
      <c r="D2684" s="18" t="s">
        <v>13</v>
      </c>
      <c r="E2684" s="19">
        <v>5</v>
      </c>
      <c r="F2684" s="25">
        <v>0</v>
      </c>
      <c r="G2684" s="40">
        <v>110</v>
      </c>
      <c r="H2684" s="25">
        <v>95</v>
      </c>
      <c r="I2684" s="25">
        <v>5</v>
      </c>
      <c r="J2684" s="25">
        <v>110</v>
      </c>
      <c r="K2684" s="68">
        <f t="shared" si="320"/>
        <v>115</v>
      </c>
    </row>
    <row r="2685" spans="2:11" x14ac:dyDescent="0.25">
      <c r="B2685" s="25" t="s">
        <v>189</v>
      </c>
      <c r="C2685" s="26" t="s">
        <v>190</v>
      </c>
      <c r="D2685" s="18" t="s">
        <v>13</v>
      </c>
      <c r="E2685" s="19">
        <v>8</v>
      </c>
      <c r="F2685" s="25">
        <v>0</v>
      </c>
      <c r="G2685" s="40">
        <v>0</v>
      </c>
      <c r="H2685" s="25">
        <v>0</v>
      </c>
      <c r="I2685" s="25">
        <v>8</v>
      </c>
      <c r="J2685" s="25">
        <v>0</v>
      </c>
      <c r="K2685" s="68">
        <f t="shared" si="320"/>
        <v>8</v>
      </c>
    </row>
    <row r="2686" spans="2:11" x14ac:dyDescent="0.25">
      <c r="B2686" s="25" t="s">
        <v>191</v>
      </c>
      <c r="C2686" s="26" t="s">
        <v>192</v>
      </c>
      <c r="D2686" s="18" t="s">
        <v>13</v>
      </c>
      <c r="E2686" s="19">
        <v>5</v>
      </c>
      <c r="F2686" s="25">
        <v>0</v>
      </c>
      <c r="G2686" s="40">
        <v>0</v>
      </c>
      <c r="H2686" s="25">
        <v>0</v>
      </c>
      <c r="I2686" s="25">
        <v>5</v>
      </c>
      <c r="J2686" s="25">
        <v>0</v>
      </c>
      <c r="K2686" s="68">
        <f t="shared" si="320"/>
        <v>5</v>
      </c>
    </row>
    <row r="2687" spans="2:11" x14ac:dyDescent="0.25">
      <c r="B2687" s="25" t="s">
        <v>193</v>
      </c>
      <c r="C2687" s="26" t="s">
        <v>194</v>
      </c>
      <c r="D2687" s="18" t="s">
        <v>13</v>
      </c>
      <c r="E2687" s="19">
        <v>6</v>
      </c>
      <c r="F2687" s="25">
        <v>0</v>
      </c>
      <c r="G2687" s="40">
        <v>0</v>
      </c>
      <c r="H2687" s="25">
        <v>0</v>
      </c>
      <c r="I2687" s="25">
        <v>6</v>
      </c>
      <c r="J2687" s="25">
        <v>0</v>
      </c>
      <c r="K2687" s="68">
        <f t="shared" si="320"/>
        <v>6</v>
      </c>
    </row>
    <row r="2688" spans="2:11" x14ac:dyDescent="0.25">
      <c r="B2688" s="25" t="s">
        <v>652</v>
      </c>
      <c r="C2688" s="26" t="s">
        <v>653</v>
      </c>
      <c r="D2688" s="18" t="s">
        <v>13</v>
      </c>
      <c r="E2688" s="19">
        <v>3</v>
      </c>
      <c r="F2688" s="25">
        <v>0</v>
      </c>
      <c r="G2688" s="40">
        <v>0</v>
      </c>
      <c r="H2688" s="25">
        <v>0</v>
      </c>
      <c r="I2688" s="25">
        <v>3</v>
      </c>
      <c r="J2688" s="25">
        <v>0</v>
      </c>
      <c r="K2688" s="68">
        <f t="shared" si="320"/>
        <v>3</v>
      </c>
    </row>
    <row r="2689" spans="2:11" x14ac:dyDescent="0.25">
      <c r="B2689" s="25" t="s">
        <v>654</v>
      </c>
      <c r="C2689" s="26" t="s">
        <v>655</v>
      </c>
      <c r="D2689" s="18" t="s">
        <v>13</v>
      </c>
      <c r="E2689" s="19">
        <v>7</v>
      </c>
      <c r="F2689" s="25">
        <v>0</v>
      </c>
      <c r="G2689" s="40">
        <v>0</v>
      </c>
      <c r="H2689" s="25">
        <v>0</v>
      </c>
      <c r="I2689" s="25">
        <v>7</v>
      </c>
      <c r="J2689" s="25">
        <v>0</v>
      </c>
      <c r="K2689" s="68">
        <f t="shared" si="320"/>
        <v>7</v>
      </c>
    </row>
    <row r="2690" spans="2:11" x14ac:dyDescent="0.25">
      <c r="B2690" s="25" t="s">
        <v>195</v>
      </c>
      <c r="C2690" s="26" t="s">
        <v>196</v>
      </c>
      <c r="D2690" s="18" t="s">
        <v>13</v>
      </c>
      <c r="E2690" s="19">
        <v>103</v>
      </c>
      <c r="F2690" s="25">
        <v>0</v>
      </c>
      <c r="G2690" s="40">
        <v>452</v>
      </c>
      <c r="H2690" s="25">
        <v>412</v>
      </c>
      <c r="I2690" s="25">
        <v>103</v>
      </c>
      <c r="J2690" s="25">
        <v>452</v>
      </c>
      <c r="K2690" s="68">
        <f t="shared" si="320"/>
        <v>555</v>
      </c>
    </row>
    <row r="2691" spans="2:11" x14ac:dyDescent="0.25">
      <c r="B2691" s="131" t="s">
        <v>16</v>
      </c>
      <c r="C2691" s="132" t="s">
        <v>17</v>
      </c>
      <c r="D2691" s="18" t="s">
        <v>13</v>
      </c>
      <c r="E2691" s="19">
        <v>268</v>
      </c>
      <c r="F2691" s="25">
        <v>268</v>
      </c>
      <c r="G2691" s="40">
        <v>0</v>
      </c>
      <c r="H2691" s="25">
        <v>0</v>
      </c>
      <c r="I2691" s="25">
        <v>268</v>
      </c>
      <c r="J2691" s="25">
        <v>0</v>
      </c>
      <c r="K2691" s="68">
        <f t="shared" si="320"/>
        <v>268</v>
      </c>
    </row>
    <row r="2692" spans="2:11" x14ac:dyDescent="0.25">
      <c r="B2692" s="131"/>
      <c r="C2692" s="132"/>
      <c r="D2692" s="18" t="s">
        <v>18</v>
      </c>
      <c r="E2692" s="19">
        <v>75</v>
      </c>
      <c r="F2692" s="25">
        <v>75</v>
      </c>
      <c r="G2692" s="40">
        <v>0</v>
      </c>
      <c r="H2692" s="25">
        <v>0</v>
      </c>
      <c r="I2692" s="25">
        <v>75</v>
      </c>
      <c r="J2692" s="25">
        <v>0</v>
      </c>
      <c r="K2692" s="68">
        <f t="shared" si="320"/>
        <v>75</v>
      </c>
    </row>
    <row r="2693" spans="2:11" x14ac:dyDescent="0.25">
      <c r="B2693" s="25" t="s">
        <v>175</v>
      </c>
      <c r="C2693" s="26" t="s">
        <v>176</v>
      </c>
      <c r="D2693" s="18" t="s">
        <v>13</v>
      </c>
      <c r="E2693" s="19">
        <v>0</v>
      </c>
      <c r="F2693" s="25">
        <v>0</v>
      </c>
      <c r="G2693" s="40">
        <v>2</v>
      </c>
      <c r="H2693" s="25">
        <v>1</v>
      </c>
      <c r="I2693" s="25">
        <v>0</v>
      </c>
      <c r="J2693" s="25">
        <v>2</v>
      </c>
      <c r="K2693" s="68">
        <f t="shared" si="320"/>
        <v>2</v>
      </c>
    </row>
    <row r="2694" spans="2:11" x14ac:dyDescent="0.25">
      <c r="B2694" s="25" t="s">
        <v>1103</v>
      </c>
      <c r="C2694" s="26" t="s">
        <v>1104</v>
      </c>
      <c r="D2694" s="18" t="s">
        <v>13</v>
      </c>
      <c r="E2694" s="19">
        <v>2</v>
      </c>
      <c r="F2694" s="25">
        <v>0</v>
      </c>
      <c r="G2694" s="40">
        <v>0</v>
      </c>
      <c r="H2694" s="25">
        <v>0</v>
      </c>
      <c r="I2694" s="25">
        <v>2</v>
      </c>
      <c r="J2694" s="25">
        <v>0</v>
      </c>
      <c r="K2694" s="68">
        <f t="shared" si="320"/>
        <v>2</v>
      </c>
    </row>
    <row r="2695" spans="2:11" x14ac:dyDescent="0.25">
      <c r="B2695" s="25" t="s">
        <v>1105</v>
      </c>
      <c r="C2695" s="26" t="s">
        <v>1106</v>
      </c>
      <c r="D2695" s="18" t="s">
        <v>13</v>
      </c>
      <c r="E2695" s="19">
        <v>2</v>
      </c>
      <c r="F2695" s="25">
        <v>0</v>
      </c>
      <c r="G2695" s="40">
        <v>0</v>
      </c>
      <c r="H2695" s="25">
        <v>0</v>
      </c>
      <c r="I2695" s="25">
        <v>2</v>
      </c>
      <c r="J2695" s="25">
        <v>0</v>
      </c>
      <c r="K2695" s="68">
        <f t="shared" si="320"/>
        <v>2</v>
      </c>
    </row>
    <row r="2696" spans="2:11" x14ac:dyDescent="0.25">
      <c r="B2696" s="25" t="s">
        <v>1107</v>
      </c>
      <c r="C2696" s="26" t="s">
        <v>1108</v>
      </c>
      <c r="D2696" s="18" t="s">
        <v>13</v>
      </c>
      <c r="E2696" s="19">
        <v>2</v>
      </c>
      <c r="F2696" s="25">
        <v>0</v>
      </c>
      <c r="G2696" s="40">
        <v>0</v>
      </c>
      <c r="H2696" s="25">
        <v>0</v>
      </c>
      <c r="I2696" s="25">
        <v>2</v>
      </c>
      <c r="J2696" s="25">
        <v>0</v>
      </c>
      <c r="K2696" s="68">
        <f t="shared" si="320"/>
        <v>2</v>
      </c>
    </row>
    <row r="2697" spans="2:11" x14ac:dyDescent="0.25">
      <c r="B2697" s="25" t="s">
        <v>658</v>
      </c>
      <c r="C2697" s="26" t="s">
        <v>659</v>
      </c>
      <c r="D2697" s="18" t="s">
        <v>18</v>
      </c>
      <c r="E2697" s="19">
        <v>1</v>
      </c>
      <c r="F2697" s="25">
        <v>1</v>
      </c>
      <c r="G2697" s="40">
        <v>0</v>
      </c>
      <c r="H2697" s="25">
        <v>0</v>
      </c>
      <c r="I2697" s="25">
        <v>1</v>
      </c>
      <c r="J2697" s="25">
        <v>0</v>
      </c>
      <c r="K2697" s="68">
        <f t="shared" si="320"/>
        <v>1</v>
      </c>
    </row>
    <row r="2698" spans="2:11" x14ac:dyDescent="0.25">
      <c r="B2698" s="25" t="s">
        <v>104</v>
      </c>
      <c r="C2698" s="26" t="s">
        <v>105</v>
      </c>
      <c r="D2698" s="18" t="s">
        <v>13</v>
      </c>
      <c r="E2698" s="19">
        <v>1</v>
      </c>
      <c r="F2698" s="25">
        <v>0</v>
      </c>
      <c r="G2698" s="40">
        <v>6</v>
      </c>
      <c r="H2698" s="25">
        <v>4</v>
      </c>
      <c r="I2698" s="25">
        <v>1</v>
      </c>
      <c r="J2698" s="25">
        <v>6</v>
      </c>
      <c r="K2698" s="68">
        <f t="shared" si="320"/>
        <v>7</v>
      </c>
    </row>
    <row r="2699" spans="2:11" x14ac:dyDescent="0.25">
      <c r="B2699" s="25" t="s">
        <v>329</v>
      </c>
      <c r="C2699" s="26" t="s">
        <v>330</v>
      </c>
      <c r="D2699" s="18" t="s">
        <v>13</v>
      </c>
      <c r="E2699" s="19">
        <v>7</v>
      </c>
      <c r="F2699" s="25">
        <v>0</v>
      </c>
      <c r="G2699" s="40">
        <v>0</v>
      </c>
      <c r="H2699" s="25">
        <v>0</v>
      </c>
      <c r="I2699" s="25">
        <v>7</v>
      </c>
      <c r="J2699" s="25">
        <v>0</v>
      </c>
      <c r="K2699" s="68">
        <f t="shared" si="320"/>
        <v>7</v>
      </c>
    </row>
    <row r="2700" spans="2:11" x14ac:dyDescent="0.25">
      <c r="B2700" s="25" t="s">
        <v>486</v>
      </c>
      <c r="C2700" s="26" t="s">
        <v>487</v>
      </c>
      <c r="D2700" s="18" t="s">
        <v>13</v>
      </c>
      <c r="E2700" s="19">
        <v>8</v>
      </c>
      <c r="F2700" s="25">
        <v>0</v>
      </c>
      <c r="G2700" s="40">
        <v>0</v>
      </c>
      <c r="H2700" s="25">
        <v>0</v>
      </c>
      <c r="I2700" s="25">
        <v>8</v>
      </c>
      <c r="J2700" s="25">
        <v>0</v>
      </c>
      <c r="K2700" s="68">
        <f t="shared" si="320"/>
        <v>8</v>
      </c>
    </row>
    <row r="2701" spans="2:11" x14ac:dyDescent="0.25">
      <c r="B2701" s="131" t="s">
        <v>331</v>
      </c>
      <c r="C2701" s="132" t="s">
        <v>332</v>
      </c>
      <c r="D2701" s="18" t="s">
        <v>13</v>
      </c>
      <c r="E2701" s="19">
        <v>4</v>
      </c>
      <c r="F2701" s="25">
        <v>0</v>
      </c>
      <c r="G2701" s="40">
        <v>0</v>
      </c>
      <c r="H2701" s="25">
        <v>0</v>
      </c>
      <c r="I2701" s="25">
        <v>4</v>
      </c>
      <c r="J2701" s="25">
        <v>0</v>
      </c>
      <c r="K2701" s="68">
        <f t="shared" si="320"/>
        <v>4</v>
      </c>
    </row>
    <row r="2702" spans="2:11" x14ac:dyDescent="0.25">
      <c r="B2702" s="131"/>
      <c r="C2702" s="132"/>
      <c r="D2702" s="18" t="s">
        <v>18</v>
      </c>
      <c r="E2702" s="19">
        <v>1</v>
      </c>
      <c r="F2702" s="25">
        <v>1</v>
      </c>
      <c r="G2702" s="40">
        <v>0</v>
      </c>
      <c r="H2702" s="25">
        <v>0</v>
      </c>
      <c r="I2702" s="25">
        <v>1</v>
      </c>
      <c r="J2702" s="25">
        <v>0</v>
      </c>
      <c r="K2702" s="68">
        <f t="shared" si="320"/>
        <v>1</v>
      </c>
    </row>
    <row r="2703" spans="2:11" x14ac:dyDescent="0.25">
      <c r="B2703" s="25" t="s">
        <v>719</v>
      </c>
      <c r="C2703" s="26" t="s">
        <v>720</v>
      </c>
      <c r="D2703" s="18" t="s">
        <v>13</v>
      </c>
      <c r="E2703" s="19">
        <v>2</v>
      </c>
      <c r="F2703" s="25">
        <v>0</v>
      </c>
      <c r="G2703" s="40">
        <v>0</v>
      </c>
      <c r="H2703" s="25">
        <v>0</v>
      </c>
      <c r="I2703" s="25">
        <v>2</v>
      </c>
      <c r="J2703" s="25">
        <v>0</v>
      </c>
      <c r="K2703" s="68">
        <f t="shared" si="320"/>
        <v>2</v>
      </c>
    </row>
    <row r="2704" spans="2:11" x14ac:dyDescent="0.25">
      <c r="B2704" s="25" t="s">
        <v>197</v>
      </c>
      <c r="C2704" s="26" t="s">
        <v>198</v>
      </c>
      <c r="D2704" s="18" t="s">
        <v>13</v>
      </c>
      <c r="E2704" s="19">
        <v>1</v>
      </c>
      <c r="F2704" s="25">
        <v>0</v>
      </c>
      <c r="G2704" s="40">
        <v>0</v>
      </c>
      <c r="H2704" s="25">
        <v>0</v>
      </c>
      <c r="I2704" s="25">
        <v>1</v>
      </c>
      <c r="J2704" s="25">
        <v>0</v>
      </c>
      <c r="K2704" s="68">
        <f t="shared" si="320"/>
        <v>1</v>
      </c>
    </row>
    <row r="2705" spans="2:11" x14ac:dyDescent="0.25">
      <c r="B2705" s="25" t="s">
        <v>1109</v>
      </c>
      <c r="C2705" s="26" t="s">
        <v>1110</v>
      </c>
      <c r="D2705" s="18" t="s">
        <v>13</v>
      </c>
      <c r="E2705" s="19">
        <v>0</v>
      </c>
      <c r="F2705" s="25">
        <v>0</v>
      </c>
      <c r="G2705" s="40">
        <v>29</v>
      </c>
      <c r="H2705" s="25">
        <v>20</v>
      </c>
      <c r="I2705" s="25">
        <v>0</v>
      </c>
      <c r="J2705" s="25">
        <v>29</v>
      </c>
      <c r="K2705" s="68">
        <f t="shared" si="320"/>
        <v>29</v>
      </c>
    </row>
    <row r="2706" spans="2:11" x14ac:dyDescent="0.25">
      <c r="B2706" s="25" t="s">
        <v>1111</v>
      </c>
      <c r="C2706" s="26" t="s">
        <v>1112</v>
      </c>
      <c r="D2706" s="18" t="s">
        <v>13</v>
      </c>
      <c r="E2706" s="19">
        <v>237</v>
      </c>
      <c r="F2706" s="25">
        <v>0</v>
      </c>
      <c r="G2706" s="40">
        <v>0</v>
      </c>
      <c r="H2706" s="25">
        <v>0</v>
      </c>
      <c r="I2706" s="25">
        <v>237</v>
      </c>
      <c r="J2706" s="25">
        <v>0</v>
      </c>
      <c r="K2706" s="68">
        <f t="shared" si="320"/>
        <v>237</v>
      </c>
    </row>
    <row r="2707" spans="2:11" x14ac:dyDescent="0.25">
      <c r="B2707" s="25" t="s">
        <v>19</v>
      </c>
      <c r="C2707" s="26" t="s">
        <v>20</v>
      </c>
      <c r="D2707" s="18" t="s">
        <v>13</v>
      </c>
      <c r="E2707" s="19">
        <v>36</v>
      </c>
      <c r="F2707" s="25">
        <v>0</v>
      </c>
      <c r="G2707" s="40">
        <v>36</v>
      </c>
      <c r="H2707" s="25">
        <v>30</v>
      </c>
      <c r="I2707" s="25">
        <v>36</v>
      </c>
      <c r="J2707" s="25">
        <v>36</v>
      </c>
      <c r="K2707" s="68">
        <f t="shared" si="320"/>
        <v>72</v>
      </c>
    </row>
    <row r="2708" spans="2:11" x14ac:dyDescent="0.25">
      <c r="B2708" s="131" t="s">
        <v>21</v>
      </c>
      <c r="C2708" s="132" t="s">
        <v>22</v>
      </c>
      <c r="D2708" s="18" t="s">
        <v>13</v>
      </c>
      <c r="E2708" s="19">
        <v>82</v>
      </c>
      <c r="F2708" s="25">
        <v>0</v>
      </c>
      <c r="G2708" s="40">
        <v>100</v>
      </c>
      <c r="H2708" s="25">
        <v>76</v>
      </c>
      <c r="I2708" s="25">
        <v>82</v>
      </c>
      <c r="J2708" s="25">
        <v>100</v>
      </c>
      <c r="K2708" s="68">
        <f t="shared" si="320"/>
        <v>182</v>
      </c>
    </row>
    <row r="2709" spans="2:11" x14ac:dyDescent="0.25">
      <c r="B2709" s="131"/>
      <c r="C2709" s="132"/>
      <c r="D2709" s="18" t="s">
        <v>18</v>
      </c>
      <c r="E2709" s="19">
        <v>17</v>
      </c>
      <c r="F2709" s="25">
        <v>17</v>
      </c>
      <c r="G2709" s="40">
        <v>0</v>
      </c>
      <c r="H2709" s="25">
        <v>0</v>
      </c>
      <c r="I2709" s="25">
        <v>17</v>
      </c>
      <c r="J2709" s="25">
        <v>0</v>
      </c>
      <c r="K2709" s="68">
        <f t="shared" si="320"/>
        <v>17</v>
      </c>
    </row>
    <row r="2710" spans="2:11" x14ac:dyDescent="0.25">
      <c r="B2710" s="25" t="s">
        <v>207</v>
      </c>
      <c r="C2710" s="26" t="s">
        <v>208</v>
      </c>
      <c r="D2710" s="18" t="s">
        <v>13</v>
      </c>
      <c r="E2710" s="19">
        <v>54</v>
      </c>
      <c r="F2710" s="25">
        <v>0</v>
      </c>
      <c r="G2710" s="40">
        <v>178</v>
      </c>
      <c r="H2710" s="25">
        <v>140</v>
      </c>
      <c r="I2710" s="25">
        <v>54</v>
      </c>
      <c r="J2710" s="25">
        <v>178</v>
      </c>
      <c r="K2710" s="68">
        <f t="shared" si="320"/>
        <v>232</v>
      </c>
    </row>
    <row r="2711" spans="2:11" x14ac:dyDescent="0.25">
      <c r="B2711" s="131" t="s">
        <v>23</v>
      </c>
      <c r="C2711" s="132" t="s">
        <v>24</v>
      </c>
      <c r="D2711" s="18" t="s">
        <v>13</v>
      </c>
      <c r="E2711" s="19">
        <v>25</v>
      </c>
      <c r="F2711" s="25">
        <v>2</v>
      </c>
      <c r="G2711" s="40">
        <v>4</v>
      </c>
      <c r="H2711" s="25">
        <v>1</v>
      </c>
      <c r="I2711" s="25">
        <v>25</v>
      </c>
      <c r="J2711" s="25">
        <v>4</v>
      </c>
      <c r="K2711" s="68">
        <f t="shared" si="320"/>
        <v>29</v>
      </c>
    </row>
    <row r="2712" spans="2:11" x14ac:dyDescent="0.25">
      <c r="B2712" s="131"/>
      <c r="C2712" s="132"/>
      <c r="D2712" s="18" t="s">
        <v>18</v>
      </c>
      <c r="E2712" s="19">
        <v>5</v>
      </c>
      <c r="F2712" s="25">
        <v>5</v>
      </c>
      <c r="G2712" s="40">
        <v>0</v>
      </c>
      <c r="H2712" s="25">
        <v>0</v>
      </c>
      <c r="I2712" s="25">
        <v>5</v>
      </c>
      <c r="J2712" s="25">
        <v>0</v>
      </c>
      <c r="K2712" s="68">
        <f t="shared" si="320"/>
        <v>5</v>
      </c>
    </row>
    <row r="2713" spans="2:11" x14ac:dyDescent="0.25">
      <c r="B2713" s="25" t="s">
        <v>209</v>
      </c>
      <c r="C2713" s="26" t="s">
        <v>210</v>
      </c>
      <c r="D2713" s="18" t="s">
        <v>13</v>
      </c>
      <c r="E2713" s="19">
        <v>3</v>
      </c>
      <c r="F2713" s="25">
        <v>0</v>
      </c>
      <c r="G2713" s="40">
        <v>130</v>
      </c>
      <c r="H2713" s="25">
        <v>82</v>
      </c>
      <c r="I2713" s="25">
        <v>3</v>
      </c>
      <c r="J2713" s="25">
        <v>130</v>
      </c>
      <c r="K2713" s="68">
        <f t="shared" si="320"/>
        <v>133</v>
      </c>
    </row>
    <row r="2714" spans="2:11" x14ac:dyDescent="0.25">
      <c r="B2714" s="25" t="s">
        <v>662</v>
      </c>
      <c r="C2714" s="26" t="s">
        <v>663</v>
      </c>
      <c r="D2714" s="18" t="s">
        <v>13</v>
      </c>
      <c r="E2714" s="19">
        <v>5</v>
      </c>
      <c r="F2714" s="25">
        <v>0</v>
      </c>
      <c r="G2714" s="40">
        <v>0</v>
      </c>
      <c r="H2714" s="25">
        <v>0</v>
      </c>
      <c r="I2714" s="25">
        <v>5</v>
      </c>
      <c r="J2714" s="25">
        <v>0</v>
      </c>
      <c r="K2714" s="68">
        <f t="shared" si="320"/>
        <v>5</v>
      </c>
    </row>
    <row r="2715" spans="2:11" x14ac:dyDescent="0.25">
      <c r="B2715" s="25" t="s">
        <v>664</v>
      </c>
      <c r="C2715" s="26" t="s">
        <v>665</v>
      </c>
      <c r="D2715" s="18" t="s">
        <v>13</v>
      </c>
      <c r="E2715" s="19">
        <v>11</v>
      </c>
      <c r="F2715" s="25">
        <v>0</v>
      </c>
      <c r="G2715" s="40">
        <v>0</v>
      </c>
      <c r="H2715" s="25">
        <v>0</v>
      </c>
      <c r="I2715" s="25">
        <v>11</v>
      </c>
      <c r="J2715" s="25">
        <v>0</v>
      </c>
      <c r="K2715" s="68">
        <f t="shared" si="320"/>
        <v>11</v>
      </c>
    </row>
    <row r="2716" spans="2:11" x14ac:dyDescent="0.25">
      <c r="B2716" s="131" t="s">
        <v>666</v>
      </c>
      <c r="C2716" s="132" t="s">
        <v>667</v>
      </c>
      <c r="D2716" s="18" t="s">
        <v>13</v>
      </c>
      <c r="E2716" s="19">
        <v>13</v>
      </c>
      <c r="F2716" s="25">
        <v>0</v>
      </c>
      <c r="G2716" s="40">
        <v>0</v>
      </c>
      <c r="H2716" s="25">
        <v>0</v>
      </c>
      <c r="I2716" s="25">
        <v>13</v>
      </c>
      <c r="J2716" s="25">
        <v>0</v>
      </c>
      <c r="K2716" s="68">
        <f t="shared" si="320"/>
        <v>13</v>
      </c>
    </row>
    <row r="2717" spans="2:11" x14ac:dyDescent="0.25">
      <c r="B2717" s="131"/>
      <c r="C2717" s="132"/>
      <c r="D2717" s="18" t="s">
        <v>18</v>
      </c>
      <c r="E2717" s="19">
        <v>2</v>
      </c>
      <c r="F2717" s="25">
        <v>2</v>
      </c>
      <c r="G2717" s="40">
        <v>0</v>
      </c>
      <c r="H2717" s="25">
        <v>0</v>
      </c>
      <c r="I2717" s="25">
        <v>2</v>
      </c>
      <c r="J2717" s="25">
        <v>0</v>
      </c>
      <c r="K2717" s="68">
        <f t="shared" si="320"/>
        <v>2</v>
      </c>
    </row>
    <row r="2718" spans="2:11" x14ac:dyDescent="0.25">
      <c r="B2718" s="25" t="s">
        <v>668</v>
      </c>
      <c r="C2718" s="26" t="s">
        <v>669</v>
      </c>
      <c r="D2718" s="18" t="s">
        <v>13</v>
      </c>
      <c r="E2718" s="19">
        <v>37</v>
      </c>
      <c r="F2718" s="25">
        <v>0</v>
      </c>
      <c r="G2718" s="40">
        <v>0</v>
      </c>
      <c r="H2718" s="25">
        <v>0</v>
      </c>
      <c r="I2718" s="25">
        <v>37</v>
      </c>
      <c r="J2718" s="25">
        <v>0</v>
      </c>
      <c r="K2718" s="68">
        <f t="shared" si="320"/>
        <v>37</v>
      </c>
    </row>
    <row r="2719" spans="2:11" x14ac:dyDescent="0.25">
      <c r="B2719" s="131" t="s">
        <v>670</v>
      </c>
      <c r="C2719" s="132" t="s">
        <v>671</v>
      </c>
      <c r="D2719" s="18" t="s">
        <v>13</v>
      </c>
      <c r="E2719" s="19">
        <v>78</v>
      </c>
      <c r="F2719" s="25">
        <v>0</v>
      </c>
      <c r="G2719" s="40">
        <v>0</v>
      </c>
      <c r="H2719" s="25">
        <v>0</v>
      </c>
      <c r="I2719" s="25">
        <v>78</v>
      </c>
      <c r="J2719" s="25">
        <v>0</v>
      </c>
      <c r="K2719" s="68">
        <f t="shared" si="320"/>
        <v>78</v>
      </c>
    </row>
    <row r="2720" spans="2:11" x14ac:dyDescent="0.25">
      <c r="B2720" s="131"/>
      <c r="C2720" s="132"/>
      <c r="D2720" s="18" t="s">
        <v>18</v>
      </c>
      <c r="E2720" s="19">
        <v>4</v>
      </c>
      <c r="F2720" s="25">
        <v>4</v>
      </c>
      <c r="G2720" s="40">
        <v>0</v>
      </c>
      <c r="H2720" s="25">
        <v>0</v>
      </c>
      <c r="I2720" s="25">
        <v>4</v>
      </c>
      <c r="J2720" s="25">
        <v>0</v>
      </c>
      <c r="K2720" s="68">
        <f t="shared" si="320"/>
        <v>4</v>
      </c>
    </row>
    <row r="2721" spans="2:11" x14ac:dyDescent="0.25">
      <c r="B2721" s="25" t="s">
        <v>211</v>
      </c>
      <c r="C2721" s="26" t="s">
        <v>212</v>
      </c>
      <c r="D2721" s="18" t="s">
        <v>13</v>
      </c>
      <c r="E2721" s="19">
        <v>59</v>
      </c>
      <c r="F2721" s="25">
        <v>0</v>
      </c>
      <c r="G2721" s="40">
        <v>138</v>
      </c>
      <c r="H2721" s="25">
        <v>99</v>
      </c>
      <c r="I2721" s="25">
        <v>59</v>
      </c>
      <c r="J2721" s="25">
        <v>138</v>
      </c>
      <c r="K2721" s="68">
        <f t="shared" si="320"/>
        <v>197</v>
      </c>
    </row>
    <row r="2722" spans="2:11" x14ac:dyDescent="0.25">
      <c r="B2722" s="25" t="s">
        <v>349</v>
      </c>
      <c r="C2722" s="26" t="s">
        <v>350</v>
      </c>
      <c r="D2722" s="18" t="s">
        <v>18</v>
      </c>
      <c r="E2722" s="19">
        <v>1</v>
      </c>
      <c r="F2722" s="25">
        <v>1</v>
      </c>
      <c r="G2722" s="40">
        <v>0</v>
      </c>
      <c r="H2722" s="25">
        <v>0</v>
      </c>
      <c r="I2722" s="25">
        <v>1</v>
      </c>
      <c r="J2722" s="25">
        <v>0</v>
      </c>
      <c r="K2722" s="68">
        <f t="shared" si="320"/>
        <v>1</v>
      </c>
    </row>
    <row r="2723" spans="2:11" x14ac:dyDescent="0.25">
      <c r="B2723" s="130" t="s">
        <v>27</v>
      </c>
      <c r="C2723" s="130"/>
      <c r="D2723" s="130"/>
      <c r="E2723" s="33">
        <f>SUM(E2677:E2722)</f>
        <v>1241</v>
      </c>
      <c r="F2723" s="33">
        <f t="shared" ref="F2723:K2723" si="321">SUM(F2677:F2722)</f>
        <v>380</v>
      </c>
      <c r="G2723" s="33">
        <f t="shared" si="321"/>
        <v>1310</v>
      </c>
      <c r="H2723" s="33">
        <f t="shared" si="321"/>
        <v>1064</v>
      </c>
      <c r="I2723" s="33">
        <f t="shared" si="321"/>
        <v>1241</v>
      </c>
      <c r="J2723" s="33">
        <f t="shared" si="321"/>
        <v>1310</v>
      </c>
      <c r="K2723" s="33">
        <f t="shared" si="321"/>
        <v>2551</v>
      </c>
    </row>
    <row r="2724" spans="2:11" x14ac:dyDescent="0.25">
      <c r="B2724" s="133"/>
      <c r="C2724" s="133"/>
      <c r="D2724" s="133"/>
      <c r="E2724" s="133"/>
      <c r="F2724" s="133"/>
      <c r="G2724" s="133"/>
      <c r="H2724" s="133"/>
      <c r="I2724" s="133"/>
      <c r="J2724" s="133"/>
      <c r="K2724" s="133"/>
    </row>
    <row r="2725" spans="2:11" x14ac:dyDescent="0.25">
      <c r="B2725" s="145" t="s">
        <v>28</v>
      </c>
      <c r="C2725" s="145"/>
      <c r="D2725" s="145" t="s">
        <v>2</v>
      </c>
      <c r="E2725" s="145" t="s">
        <v>3</v>
      </c>
      <c r="F2725" s="145"/>
      <c r="G2725" s="145" t="s">
        <v>4</v>
      </c>
      <c r="H2725" s="145"/>
      <c r="I2725" s="145" t="s">
        <v>5</v>
      </c>
      <c r="J2725" s="145"/>
      <c r="K2725" s="145"/>
    </row>
    <row r="2726" spans="2:11" ht="22.5" x14ac:dyDescent="0.25">
      <c r="B2726" s="145"/>
      <c r="C2726" s="145"/>
      <c r="D2726" s="145"/>
      <c r="E2726" s="38" t="s">
        <v>6</v>
      </c>
      <c r="F2726" s="38" t="s">
        <v>7</v>
      </c>
      <c r="G2726" s="38" t="s">
        <v>6</v>
      </c>
      <c r="H2726" s="38" t="s">
        <v>1173</v>
      </c>
      <c r="I2726" s="38" t="s">
        <v>8</v>
      </c>
      <c r="J2726" s="38" t="s">
        <v>9</v>
      </c>
      <c r="K2726" s="38" t="s">
        <v>10</v>
      </c>
    </row>
    <row r="2727" spans="2:11" x14ac:dyDescent="0.25">
      <c r="B2727" s="25" t="s">
        <v>34</v>
      </c>
      <c r="C2727" s="26" t="s">
        <v>35</v>
      </c>
      <c r="D2727" s="18" t="s">
        <v>31</v>
      </c>
      <c r="E2727" s="19">
        <v>7</v>
      </c>
      <c r="F2727" s="25">
        <v>0</v>
      </c>
      <c r="G2727" s="40">
        <v>0</v>
      </c>
      <c r="H2727" s="25">
        <v>0</v>
      </c>
      <c r="I2727" s="25">
        <v>7</v>
      </c>
      <c r="J2727" s="25">
        <v>0</v>
      </c>
      <c r="K2727" s="40">
        <f>J2727+I2727</f>
        <v>7</v>
      </c>
    </row>
    <row r="2728" spans="2:11" x14ac:dyDescent="0.25">
      <c r="B2728" s="25" t="s">
        <v>38</v>
      </c>
      <c r="C2728" s="26" t="s">
        <v>39</v>
      </c>
      <c r="D2728" s="18" t="s">
        <v>31</v>
      </c>
      <c r="E2728" s="19">
        <v>5</v>
      </c>
      <c r="F2728" s="25">
        <v>0</v>
      </c>
      <c r="G2728" s="40">
        <v>1</v>
      </c>
      <c r="H2728" s="25">
        <v>0</v>
      </c>
      <c r="I2728" s="25">
        <v>5</v>
      </c>
      <c r="J2728" s="25">
        <v>1</v>
      </c>
      <c r="K2728" s="68">
        <f t="shared" ref="K2728:K2735" si="322">J2728+I2728</f>
        <v>6</v>
      </c>
    </row>
    <row r="2729" spans="2:11" x14ac:dyDescent="0.25">
      <c r="B2729" s="25" t="s">
        <v>42</v>
      </c>
      <c r="C2729" s="26" t="s">
        <v>43</v>
      </c>
      <c r="D2729" s="18" t="s">
        <v>31</v>
      </c>
      <c r="E2729" s="19">
        <v>4</v>
      </c>
      <c r="F2729" s="25">
        <v>0</v>
      </c>
      <c r="G2729" s="40">
        <v>0</v>
      </c>
      <c r="H2729" s="25">
        <v>0</v>
      </c>
      <c r="I2729" s="25">
        <v>4</v>
      </c>
      <c r="J2729" s="25">
        <v>0</v>
      </c>
      <c r="K2729" s="68">
        <f t="shared" si="322"/>
        <v>4</v>
      </c>
    </row>
    <row r="2730" spans="2:11" x14ac:dyDescent="0.25">
      <c r="B2730" s="25" t="s">
        <v>44</v>
      </c>
      <c r="C2730" s="26" t="s">
        <v>45</v>
      </c>
      <c r="D2730" s="18" t="s">
        <v>31</v>
      </c>
      <c r="E2730" s="19">
        <v>2</v>
      </c>
      <c r="F2730" s="25">
        <v>0</v>
      </c>
      <c r="G2730" s="40">
        <v>0</v>
      </c>
      <c r="H2730" s="25">
        <v>0</v>
      </c>
      <c r="I2730" s="25">
        <v>2</v>
      </c>
      <c r="J2730" s="25">
        <v>0</v>
      </c>
      <c r="K2730" s="68">
        <f t="shared" si="322"/>
        <v>2</v>
      </c>
    </row>
    <row r="2731" spans="2:11" x14ac:dyDescent="0.25">
      <c r="B2731" s="25" t="s">
        <v>46</v>
      </c>
      <c r="C2731" s="26" t="s">
        <v>47</v>
      </c>
      <c r="D2731" s="18" t="s">
        <v>31</v>
      </c>
      <c r="E2731" s="19">
        <v>6</v>
      </c>
      <c r="F2731" s="25">
        <v>0</v>
      </c>
      <c r="G2731" s="40">
        <v>0</v>
      </c>
      <c r="H2731" s="25">
        <v>0</v>
      </c>
      <c r="I2731" s="25">
        <v>6</v>
      </c>
      <c r="J2731" s="25">
        <v>0</v>
      </c>
      <c r="K2731" s="68">
        <f t="shared" si="322"/>
        <v>6</v>
      </c>
    </row>
    <row r="2732" spans="2:11" x14ac:dyDescent="0.25">
      <c r="B2732" s="25" t="s">
        <v>50</v>
      </c>
      <c r="C2732" s="26" t="s">
        <v>51</v>
      </c>
      <c r="D2732" s="18" t="s">
        <v>31</v>
      </c>
      <c r="E2732" s="19">
        <v>1</v>
      </c>
      <c r="F2732" s="25">
        <v>0</v>
      </c>
      <c r="G2732" s="40">
        <v>0</v>
      </c>
      <c r="H2732" s="25">
        <v>0</v>
      </c>
      <c r="I2732" s="25">
        <v>1</v>
      </c>
      <c r="J2732" s="25">
        <v>0</v>
      </c>
      <c r="K2732" s="68">
        <f t="shared" si="322"/>
        <v>1</v>
      </c>
    </row>
    <row r="2733" spans="2:11" x14ac:dyDescent="0.25">
      <c r="B2733" s="25" t="s">
        <v>52</v>
      </c>
      <c r="C2733" s="26" t="s">
        <v>53</v>
      </c>
      <c r="D2733" s="18" t="s">
        <v>31</v>
      </c>
      <c r="E2733" s="19">
        <v>21</v>
      </c>
      <c r="F2733" s="25">
        <v>0</v>
      </c>
      <c r="G2733" s="40">
        <v>0</v>
      </c>
      <c r="H2733" s="25">
        <v>0</v>
      </c>
      <c r="I2733" s="25">
        <v>21</v>
      </c>
      <c r="J2733" s="25">
        <v>0</v>
      </c>
      <c r="K2733" s="68">
        <f t="shared" si="322"/>
        <v>21</v>
      </c>
    </row>
    <row r="2734" spans="2:11" x14ac:dyDescent="0.25">
      <c r="B2734" s="25" t="s">
        <v>54</v>
      </c>
      <c r="C2734" s="26" t="s">
        <v>55</v>
      </c>
      <c r="D2734" s="18" t="s">
        <v>31</v>
      </c>
      <c r="E2734" s="19">
        <v>13</v>
      </c>
      <c r="F2734" s="25">
        <v>0</v>
      </c>
      <c r="G2734" s="40">
        <v>4</v>
      </c>
      <c r="H2734" s="25">
        <v>0</v>
      </c>
      <c r="I2734" s="25">
        <v>13</v>
      </c>
      <c r="J2734" s="25">
        <v>4</v>
      </c>
      <c r="K2734" s="68">
        <f t="shared" si="322"/>
        <v>17</v>
      </c>
    </row>
    <row r="2735" spans="2:11" x14ac:dyDescent="0.25">
      <c r="B2735" s="25" t="s">
        <v>56</v>
      </c>
      <c r="C2735" s="26" t="s">
        <v>57</v>
      </c>
      <c r="D2735" s="18" t="s">
        <v>31</v>
      </c>
      <c r="E2735" s="19">
        <v>5</v>
      </c>
      <c r="F2735" s="25">
        <v>0</v>
      </c>
      <c r="G2735" s="40">
        <v>0</v>
      </c>
      <c r="H2735" s="25">
        <v>0</v>
      </c>
      <c r="I2735" s="25">
        <v>5</v>
      </c>
      <c r="J2735" s="25">
        <v>0</v>
      </c>
      <c r="K2735" s="68">
        <f t="shared" si="322"/>
        <v>5</v>
      </c>
    </row>
    <row r="2736" spans="2:11" x14ac:dyDescent="0.25">
      <c r="B2736" s="130" t="s">
        <v>27</v>
      </c>
      <c r="C2736" s="130"/>
      <c r="D2736" s="130"/>
      <c r="E2736" s="33">
        <f>SUM(E2727:E2735)</f>
        <v>64</v>
      </c>
      <c r="F2736" s="33">
        <f t="shared" ref="F2736:K2736" si="323">SUM(F2727:F2735)</f>
        <v>0</v>
      </c>
      <c r="G2736" s="33">
        <f t="shared" si="323"/>
        <v>5</v>
      </c>
      <c r="H2736" s="33">
        <f t="shared" si="323"/>
        <v>0</v>
      </c>
      <c r="I2736" s="33">
        <f t="shared" si="323"/>
        <v>64</v>
      </c>
      <c r="J2736" s="33">
        <f t="shared" si="323"/>
        <v>5</v>
      </c>
      <c r="K2736" s="33">
        <f t="shared" si="323"/>
        <v>69</v>
      </c>
    </row>
    <row r="2737" spans="2:11" x14ac:dyDescent="0.25">
      <c r="B2737" s="133"/>
      <c r="C2737" s="133"/>
      <c r="D2737" s="133"/>
      <c r="E2737" s="133"/>
      <c r="F2737" s="133"/>
      <c r="G2737" s="133"/>
      <c r="H2737" s="133"/>
      <c r="I2737" s="133"/>
      <c r="J2737" s="133"/>
      <c r="K2737" s="133"/>
    </row>
    <row r="2738" spans="2:11" x14ac:dyDescent="0.25">
      <c r="B2738" s="145" t="s">
        <v>58</v>
      </c>
      <c r="C2738" s="145"/>
      <c r="D2738" s="145" t="s">
        <v>2</v>
      </c>
      <c r="E2738" s="145" t="s">
        <v>3</v>
      </c>
      <c r="F2738" s="145"/>
      <c r="G2738" s="145" t="s">
        <v>4</v>
      </c>
      <c r="H2738" s="145"/>
      <c r="I2738" s="145" t="s">
        <v>5</v>
      </c>
      <c r="J2738" s="145"/>
      <c r="K2738" s="145"/>
    </row>
    <row r="2739" spans="2:11" ht="22.5" x14ac:dyDescent="0.25">
      <c r="B2739" s="145"/>
      <c r="C2739" s="145"/>
      <c r="D2739" s="145"/>
      <c r="E2739" s="38" t="s">
        <v>6</v>
      </c>
      <c r="F2739" s="38" t="s">
        <v>7</v>
      </c>
      <c r="G2739" s="38" t="s">
        <v>6</v>
      </c>
      <c r="H2739" s="38" t="s">
        <v>1173</v>
      </c>
      <c r="I2739" s="38" t="s">
        <v>8</v>
      </c>
      <c r="J2739" s="38" t="s">
        <v>9</v>
      </c>
      <c r="K2739" s="38" t="s">
        <v>10</v>
      </c>
    </row>
    <row r="2740" spans="2:11" x14ac:dyDescent="0.25">
      <c r="B2740" s="25" t="s">
        <v>61</v>
      </c>
      <c r="C2740" s="26" t="s">
        <v>62</v>
      </c>
      <c r="D2740" s="18" t="s">
        <v>31</v>
      </c>
      <c r="E2740" s="19">
        <v>1</v>
      </c>
      <c r="F2740" s="25">
        <v>0</v>
      </c>
      <c r="G2740" s="40">
        <v>0</v>
      </c>
      <c r="H2740" s="25">
        <v>0</v>
      </c>
      <c r="I2740" s="25">
        <v>1</v>
      </c>
      <c r="J2740" s="25">
        <v>0</v>
      </c>
      <c r="K2740" s="40">
        <f>J2740+I2740</f>
        <v>1</v>
      </c>
    </row>
    <row r="2741" spans="2:11" x14ac:dyDescent="0.25">
      <c r="B2741" s="25" t="s">
        <v>63</v>
      </c>
      <c r="C2741" s="26" t="s">
        <v>64</v>
      </c>
      <c r="D2741" s="18" t="s">
        <v>31</v>
      </c>
      <c r="E2741" s="19">
        <v>1</v>
      </c>
      <c r="F2741" s="25">
        <v>0</v>
      </c>
      <c r="G2741" s="40">
        <v>0</v>
      </c>
      <c r="H2741" s="25">
        <v>0</v>
      </c>
      <c r="I2741" s="25">
        <v>1</v>
      </c>
      <c r="J2741" s="25">
        <v>0</v>
      </c>
      <c r="K2741" s="68">
        <f t="shared" ref="K2741:K2749" si="324">J2741+I2741</f>
        <v>1</v>
      </c>
    </row>
    <row r="2742" spans="2:11" x14ac:dyDescent="0.25">
      <c r="B2742" s="25" t="s">
        <v>66</v>
      </c>
      <c r="C2742" s="26" t="s">
        <v>67</v>
      </c>
      <c r="D2742" s="18" t="s">
        <v>31</v>
      </c>
      <c r="E2742" s="19">
        <v>2</v>
      </c>
      <c r="F2742" s="25">
        <v>0</v>
      </c>
      <c r="G2742" s="40">
        <v>1</v>
      </c>
      <c r="H2742" s="25">
        <v>0</v>
      </c>
      <c r="I2742" s="25">
        <v>2</v>
      </c>
      <c r="J2742" s="25">
        <v>1</v>
      </c>
      <c r="K2742" s="68">
        <f t="shared" si="324"/>
        <v>3</v>
      </c>
    </row>
    <row r="2743" spans="2:11" x14ac:dyDescent="0.25">
      <c r="B2743" s="25" t="s">
        <v>70</v>
      </c>
      <c r="C2743" s="26" t="s">
        <v>71</v>
      </c>
      <c r="D2743" s="18" t="s">
        <v>31</v>
      </c>
      <c r="E2743" s="19">
        <v>0</v>
      </c>
      <c r="F2743" s="25">
        <v>0</v>
      </c>
      <c r="G2743" s="40">
        <v>2</v>
      </c>
      <c r="H2743" s="25">
        <v>0</v>
      </c>
      <c r="I2743" s="25">
        <v>0</v>
      </c>
      <c r="J2743" s="25">
        <v>2</v>
      </c>
      <c r="K2743" s="68">
        <f t="shared" si="324"/>
        <v>2</v>
      </c>
    </row>
    <row r="2744" spans="2:11" x14ac:dyDescent="0.25">
      <c r="B2744" s="25" t="s">
        <v>90</v>
      </c>
      <c r="C2744" s="26" t="s">
        <v>91</v>
      </c>
      <c r="D2744" s="18" t="s">
        <v>31</v>
      </c>
      <c r="E2744" s="19">
        <v>2</v>
      </c>
      <c r="F2744" s="25">
        <v>0</v>
      </c>
      <c r="G2744" s="40">
        <v>0</v>
      </c>
      <c r="H2744" s="25">
        <v>0</v>
      </c>
      <c r="I2744" s="25">
        <v>2</v>
      </c>
      <c r="J2744" s="25">
        <v>0</v>
      </c>
      <c r="K2744" s="68">
        <f t="shared" si="324"/>
        <v>2</v>
      </c>
    </row>
    <row r="2745" spans="2:11" x14ac:dyDescent="0.25">
      <c r="B2745" s="25" t="s">
        <v>74</v>
      </c>
      <c r="C2745" s="26" t="s">
        <v>75</v>
      </c>
      <c r="D2745" s="18" t="s">
        <v>31</v>
      </c>
      <c r="E2745" s="19">
        <v>21</v>
      </c>
      <c r="F2745" s="25">
        <v>0</v>
      </c>
      <c r="G2745" s="40">
        <v>2</v>
      </c>
      <c r="H2745" s="25">
        <v>0</v>
      </c>
      <c r="I2745" s="25">
        <v>21</v>
      </c>
      <c r="J2745" s="25">
        <v>2</v>
      </c>
      <c r="K2745" s="68">
        <f t="shared" si="324"/>
        <v>23</v>
      </c>
    </row>
    <row r="2746" spans="2:11" x14ac:dyDescent="0.25">
      <c r="B2746" s="25" t="s">
        <v>76</v>
      </c>
      <c r="C2746" s="26" t="s">
        <v>77</v>
      </c>
      <c r="D2746" s="18" t="s">
        <v>31</v>
      </c>
      <c r="E2746" s="19">
        <v>11</v>
      </c>
      <c r="F2746" s="25">
        <v>0</v>
      </c>
      <c r="G2746" s="40">
        <v>0</v>
      </c>
      <c r="H2746" s="25">
        <v>0</v>
      </c>
      <c r="I2746" s="25">
        <v>11</v>
      </c>
      <c r="J2746" s="25">
        <v>0</v>
      </c>
      <c r="K2746" s="68">
        <f t="shared" si="324"/>
        <v>11</v>
      </c>
    </row>
    <row r="2747" spans="2:11" x14ac:dyDescent="0.25">
      <c r="B2747" s="25" t="s">
        <v>116</v>
      </c>
      <c r="C2747" s="26" t="s">
        <v>117</v>
      </c>
      <c r="D2747" s="18" t="s">
        <v>65</v>
      </c>
      <c r="E2747" s="19">
        <v>2</v>
      </c>
      <c r="F2747" s="25">
        <v>2</v>
      </c>
      <c r="G2747" s="40">
        <v>0</v>
      </c>
      <c r="H2747" s="25">
        <v>0</v>
      </c>
      <c r="I2747" s="25">
        <v>2</v>
      </c>
      <c r="J2747" s="25">
        <v>0</v>
      </c>
      <c r="K2747" s="68">
        <f t="shared" si="324"/>
        <v>2</v>
      </c>
    </row>
    <row r="2748" spans="2:11" x14ac:dyDescent="0.25">
      <c r="B2748" s="25" t="s">
        <v>78</v>
      </c>
      <c r="C2748" s="26" t="s">
        <v>79</v>
      </c>
      <c r="D2748" s="18" t="s">
        <v>31</v>
      </c>
      <c r="E2748" s="19">
        <v>0</v>
      </c>
      <c r="F2748" s="25">
        <v>0</v>
      </c>
      <c r="G2748" s="40">
        <v>1</v>
      </c>
      <c r="H2748" s="25">
        <v>0</v>
      </c>
      <c r="I2748" s="25">
        <v>0</v>
      </c>
      <c r="J2748" s="25">
        <v>1</v>
      </c>
      <c r="K2748" s="68">
        <f t="shared" si="324"/>
        <v>1</v>
      </c>
    </row>
    <row r="2749" spans="2:11" x14ac:dyDescent="0.25">
      <c r="B2749" s="25" t="s">
        <v>80</v>
      </c>
      <c r="C2749" s="26" t="s">
        <v>81</v>
      </c>
      <c r="D2749" s="18" t="s">
        <v>31</v>
      </c>
      <c r="E2749" s="19">
        <v>1</v>
      </c>
      <c r="F2749" s="25">
        <v>0</v>
      </c>
      <c r="G2749" s="40">
        <v>0</v>
      </c>
      <c r="H2749" s="25">
        <v>0</v>
      </c>
      <c r="I2749" s="25">
        <v>1</v>
      </c>
      <c r="J2749" s="25">
        <v>0</v>
      </c>
      <c r="K2749" s="68">
        <f t="shared" si="324"/>
        <v>1</v>
      </c>
    </row>
    <row r="2750" spans="2:11" x14ac:dyDescent="0.25">
      <c r="B2750" s="130" t="s">
        <v>27</v>
      </c>
      <c r="C2750" s="130"/>
      <c r="D2750" s="130"/>
      <c r="E2750" s="33">
        <f>SUM(E2740:E2749)</f>
        <v>41</v>
      </c>
      <c r="F2750" s="33">
        <f t="shared" ref="F2750:K2750" si="325">SUM(F2740:F2749)</f>
        <v>2</v>
      </c>
      <c r="G2750" s="33">
        <f t="shared" si="325"/>
        <v>6</v>
      </c>
      <c r="H2750" s="33">
        <f t="shared" si="325"/>
        <v>0</v>
      </c>
      <c r="I2750" s="33">
        <f t="shared" si="325"/>
        <v>41</v>
      </c>
      <c r="J2750" s="33">
        <f t="shared" si="325"/>
        <v>6</v>
      </c>
      <c r="K2750" s="33">
        <f t="shared" si="325"/>
        <v>47</v>
      </c>
    </row>
    <row r="2751" spans="2:11" x14ac:dyDescent="0.25">
      <c r="B2751" s="133"/>
      <c r="C2751" s="133"/>
      <c r="D2751" s="133"/>
      <c r="E2751" s="133"/>
      <c r="F2751" s="133"/>
      <c r="G2751" s="133"/>
      <c r="H2751" s="133"/>
      <c r="I2751" s="133"/>
      <c r="J2751" s="133"/>
      <c r="K2751" s="133"/>
    </row>
    <row r="2752" spans="2:11" x14ac:dyDescent="0.25">
      <c r="B2752" s="130" t="s">
        <v>82</v>
      </c>
      <c r="C2752" s="130"/>
      <c r="D2752" s="130"/>
      <c r="E2752" s="33">
        <f t="shared" ref="E2752:K2752" si="326">E2750+E2736+E2723</f>
        <v>1346</v>
      </c>
      <c r="F2752" s="33">
        <f t="shared" si="326"/>
        <v>382</v>
      </c>
      <c r="G2752" s="33">
        <f t="shared" si="326"/>
        <v>1321</v>
      </c>
      <c r="H2752" s="33">
        <f t="shared" si="326"/>
        <v>1064</v>
      </c>
      <c r="I2752" s="33">
        <f t="shared" si="326"/>
        <v>1346</v>
      </c>
      <c r="J2752" s="33">
        <f t="shared" si="326"/>
        <v>1321</v>
      </c>
      <c r="K2752" s="33">
        <f t="shared" si="326"/>
        <v>2667</v>
      </c>
    </row>
    <row r="2753" spans="2:11" x14ac:dyDescent="0.25">
      <c r="B2753" s="4"/>
      <c r="C2753" s="4"/>
      <c r="D2753" s="4"/>
      <c r="E2753" s="9"/>
      <c r="F2753" s="4"/>
      <c r="G2753" s="4"/>
      <c r="H2753" s="4"/>
      <c r="I2753" s="4"/>
      <c r="J2753" s="4"/>
      <c r="K2753" s="4"/>
    </row>
    <row r="2754" spans="2:11" x14ac:dyDescent="0.25">
      <c r="B2754" s="4"/>
      <c r="C2754" s="4"/>
      <c r="D2754" s="4"/>
      <c r="E2754" s="9"/>
      <c r="F2754" s="4"/>
      <c r="G2754" s="4"/>
      <c r="H2754" s="4"/>
      <c r="I2754" s="4"/>
      <c r="J2754" s="4"/>
      <c r="K2754" s="4"/>
    </row>
    <row r="2755" spans="2:11" ht="18.75" x14ac:dyDescent="0.25">
      <c r="B2755" s="146" t="s">
        <v>1113</v>
      </c>
      <c r="C2755" s="146"/>
      <c r="D2755" s="146"/>
      <c r="E2755" s="146"/>
      <c r="F2755" s="146"/>
      <c r="G2755" s="146"/>
      <c r="H2755" s="146"/>
      <c r="I2755" s="146"/>
      <c r="J2755" s="146"/>
      <c r="K2755" s="146"/>
    </row>
    <row r="2756" spans="2:11" x14ac:dyDescent="0.25">
      <c r="B2756" s="145" t="s">
        <v>1</v>
      </c>
      <c r="C2756" s="145"/>
      <c r="D2756" s="145" t="s">
        <v>2</v>
      </c>
      <c r="E2756" s="145" t="s">
        <v>3</v>
      </c>
      <c r="F2756" s="145"/>
      <c r="G2756" s="145" t="s">
        <v>4</v>
      </c>
      <c r="H2756" s="145"/>
      <c r="I2756" s="145" t="s">
        <v>5</v>
      </c>
      <c r="J2756" s="145"/>
      <c r="K2756" s="145"/>
    </row>
    <row r="2757" spans="2:11" ht="22.5" x14ac:dyDescent="0.25">
      <c r="B2757" s="145"/>
      <c r="C2757" s="145"/>
      <c r="D2757" s="145"/>
      <c r="E2757" s="38" t="s">
        <v>6</v>
      </c>
      <c r="F2757" s="38" t="s">
        <v>7</v>
      </c>
      <c r="G2757" s="38" t="s">
        <v>6</v>
      </c>
      <c r="H2757" s="38" t="s">
        <v>1173</v>
      </c>
      <c r="I2757" s="38" t="s">
        <v>8</v>
      </c>
      <c r="J2757" s="38" t="s">
        <v>9</v>
      </c>
      <c r="K2757" s="38" t="s">
        <v>10</v>
      </c>
    </row>
    <row r="2758" spans="2:11" x14ac:dyDescent="0.25">
      <c r="B2758" s="131" t="s">
        <v>96</v>
      </c>
      <c r="C2758" s="132" t="s">
        <v>97</v>
      </c>
      <c r="D2758" s="18" t="s">
        <v>13</v>
      </c>
      <c r="E2758" s="19">
        <v>1</v>
      </c>
      <c r="F2758" s="25">
        <v>0</v>
      </c>
      <c r="G2758" s="40">
        <v>6</v>
      </c>
      <c r="H2758" s="25">
        <v>5</v>
      </c>
      <c r="I2758" s="25">
        <v>1</v>
      </c>
      <c r="J2758" s="25">
        <v>6</v>
      </c>
      <c r="K2758" s="40">
        <f>J2758+I2758</f>
        <v>7</v>
      </c>
    </row>
    <row r="2759" spans="2:11" x14ac:dyDescent="0.25">
      <c r="B2759" s="131"/>
      <c r="C2759" s="132"/>
      <c r="D2759" s="18" t="s">
        <v>18</v>
      </c>
      <c r="E2759" s="19">
        <v>1</v>
      </c>
      <c r="F2759" s="25">
        <v>1</v>
      </c>
      <c r="G2759" s="40">
        <v>0</v>
      </c>
      <c r="H2759" s="25">
        <v>0</v>
      </c>
      <c r="I2759" s="25">
        <v>1</v>
      </c>
      <c r="J2759" s="25">
        <v>0</v>
      </c>
      <c r="K2759" s="68">
        <f t="shared" ref="K2759:K2777" si="327">J2759+I2759</f>
        <v>1</v>
      </c>
    </row>
    <row r="2760" spans="2:11" x14ac:dyDescent="0.25">
      <c r="B2760" s="25" t="s">
        <v>11</v>
      </c>
      <c r="C2760" s="26" t="s">
        <v>12</v>
      </c>
      <c r="D2760" s="18" t="s">
        <v>13</v>
      </c>
      <c r="E2760" s="19">
        <v>1</v>
      </c>
      <c r="F2760" s="25">
        <v>0</v>
      </c>
      <c r="G2760" s="40">
        <v>0</v>
      </c>
      <c r="H2760" s="25">
        <v>0</v>
      </c>
      <c r="I2760" s="25">
        <v>1</v>
      </c>
      <c r="J2760" s="25">
        <v>0</v>
      </c>
      <c r="K2760" s="68">
        <f t="shared" si="327"/>
        <v>1</v>
      </c>
    </row>
    <row r="2761" spans="2:11" x14ac:dyDescent="0.25">
      <c r="B2761" s="25" t="s">
        <v>14</v>
      </c>
      <c r="C2761" s="26" t="s">
        <v>15</v>
      </c>
      <c r="D2761" s="18" t="s">
        <v>18</v>
      </c>
      <c r="E2761" s="19">
        <v>2</v>
      </c>
      <c r="F2761" s="25">
        <v>2</v>
      </c>
      <c r="G2761" s="40">
        <v>0</v>
      </c>
      <c r="H2761" s="25">
        <v>0</v>
      </c>
      <c r="I2761" s="25">
        <v>2</v>
      </c>
      <c r="J2761" s="25">
        <v>0</v>
      </c>
      <c r="K2761" s="68">
        <f t="shared" si="327"/>
        <v>2</v>
      </c>
    </row>
    <row r="2762" spans="2:11" x14ac:dyDescent="0.25">
      <c r="B2762" s="131" t="s">
        <v>16</v>
      </c>
      <c r="C2762" s="132" t="s">
        <v>17</v>
      </c>
      <c r="D2762" s="18" t="s">
        <v>13</v>
      </c>
      <c r="E2762" s="19">
        <v>25</v>
      </c>
      <c r="F2762" s="25">
        <v>25</v>
      </c>
      <c r="G2762" s="40">
        <v>0</v>
      </c>
      <c r="H2762" s="25">
        <v>0</v>
      </c>
      <c r="I2762" s="25">
        <v>25</v>
      </c>
      <c r="J2762" s="25">
        <v>0</v>
      </c>
      <c r="K2762" s="68">
        <f t="shared" si="327"/>
        <v>25</v>
      </c>
    </row>
    <row r="2763" spans="2:11" x14ac:dyDescent="0.25">
      <c r="B2763" s="131"/>
      <c r="C2763" s="132"/>
      <c r="D2763" s="18" t="s">
        <v>18</v>
      </c>
      <c r="E2763" s="19">
        <v>51</v>
      </c>
      <c r="F2763" s="25">
        <v>51</v>
      </c>
      <c r="G2763" s="40">
        <v>0</v>
      </c>
      <c r="H2763" s="25">
        <v>0</v>
      </c>
      <c r="I2763" s="25">
        <v>51</v>
      </c>
      <c r="J2763" s="25">
        <v>0</v>
      </c>
      <c r="K2763" s="68">
        <f t="shared" si="327"/>
        <v>51</v>
      </c>
    </row>
    <row r="2764" spans="2:11" x14ac:dyDescent="0.25">
      <c r="B2764" s="25" t="s">
        <v>104</v>
      </c>
      <c r="C2764" s="26" t="s">
        <v>105</v>
      </c>
      <c r="D2764" s="18" t="s">
        <v>13</v>
      </c>
      <c r="E2764" s="19">
        <v>0</v>
      </c>
      <c r="F2764" s="25">
        <v>0</v>
      </c>
      <c r="G2764" s="40">
        <v>19</v>
      </c>
      <c r="H2764" s="25">
        <v>16</v>
      </c>
      <c r="I2764" s="25">
        <v>0</v>
      </c>
      <c r="J2764" s="25">
        <v>19</v>
      </c>
      <c r="K2764" s="68">
        <f t="shared" si="327"/>
        <v>19</v>
      </c>
    </row>
    <row r="2765" spans="2:11" x14ac:dyDescent="0.25">
      <c r="B2765" s="131" t="s">
        <v>197</v>
      </c>
      <c r="C2765" s="132" t="s">
        <v>198</v>
      </c>
      <c r="D2765" s="18" t="s">
        <v>13</v>
      </c>
      <c r="E2765" s="19">
        <v>7</v>
      </c>
      <c r="F2765" s="25">
        <v>0</v>
      </c>
      <c r="G2765" s="40">
        <v>0</v>
      </c>
      <c r="H2765" s="25">
        <v>0</v>
      </c>
      <c r="I2765" s="25">
        <v>7</v>
      </c>
      <c r="J2765" s="25">
        <v>0</v>
      </c>
      <c r="K2765" s="68">
        <f t="shared" si="327"/>
        <v>7</v>
      </c>
    </row>
    <row r="2766" spans="2:11" x14ac:dyDescent="0.25">
      <c r="B2766" s="131"/>
      <c r="C2766" s="132"/>
      <c r="D2766" s="18" t="s">
        <v>18</v>
      </c>
      <c r="E2766" s="19">
        <v>10</v>
      </c>
      <c r="F2766" s="25">
        <v>10</v>
      </c>
      <c r="G2766" s="40">
        <v>0</v>
      </c>
      <c r="H2766" s="25">
        <v>0</v>
      </c>
      <c r="I2766" s="25">
        <v>10</v>
      </c>
      <c r="J2766" s="25">
        <v>0</v>
      </c>
      <c r="K2766" s="68">
        <f t="shared" si="327"/>
        <v>10</v>
      </c>
    </row>
    <row r="2767" spans="2:11" x14ac:dyDescent="0.25">
      <c r="B2767" s="25" t="s">
        <v>19</v>
      </c>
      <c r="C2767" s="26" t="s">
        <v>20</v>
      </c>
      <c r="D2767" s="18" t="s">
        <v>13</v>
      </c>
      <c r="E2767" s="19">
        <v>69</v>
      </c>
      <c r="F2767" s="25">
        <v>0</v>
      </c>
      <c r="G2767" s="40">
        <v>4</v>
      </c>
      <c r="H2767" s="25">
        <v>1</v>
      </c>
      <c r="I2767" s="25">
        <v>69</v>
      </c>
      <c r="J2767" s="25">
        <v>4</v>
      </c>
      <c r="K2767" s="68">
        <f t="shared" si="327"/>
        <v>73</v>
      </c>
    </row>
    <row r="2768" spans="2:11" x14ac:dyDescent="0.25">
      <c r="B2768" s="131" t="s">
        <v>21</v>
      </c>
      <c r="C2768" s="132" t="s">
        <v>22</v>
      </c>
      <c r="D2768" s="18" t="s">
        <v>13</v>
      </c>
      <c r="E2768" s="19">
        <v>296</v>
      </c>
      <c r="F2768" s="25">
        <v>2</v>
      </c>
      <c r="G2768" s="40">
        <v>85</v>
      </c>
      <c r="H2768" s="25">
        <v>0</v>
      </c>
      <c r="I2768" s="25">
        <v>296</v>
      </c>
      <c r="J2768" s="25">
        <v>85</v>
      </c>
      <c r="K2768" s="68">
        <f t="shared" si="327"/>
        <v>381</v>
      </c>
    </row>
    <row r="2769" spans="2:11" x14ac:dyDescent="0.25">
      <c r="B2769" s="131"/>
      <c r="C2769" s="132"/>
      <c r="D2769" s="18" t="s">
        <v>18</v>
      </c>
      <c r="E2769" s="19">
        <v>151</v>
      </c>
      <c r="F2769" s="25">
        <v>151</v>
      </c>
      <c r="G2769" s="40">
        <v>0</v>
      </c>
      <c r="H2769" s="25">
        <v>0</v>
      </c>
      <c r="I2769" s="25">
        <v>151</v>
      </c>
      <c r="J2769" s="25">
        <v>0</v>
      </c>
      <c r="K2769" s="68">
        <f t="shared" si="327"/>
        <v>151</v>
      </c>
    </row>
    <row r="2770" spans="2:11" x14ac:dyDescent="0.25">
      <c r="B2770" s="131" t="s">
        <v>23</v>
      </c>
      <c r="C2770" s="132" t="s">
        <v>24</v>
      </c>
      <c r="D2770" s="18" t="s">
        <v>13</v>
      </c>
      <c r="E2770" s="19">
        <v>4</v>
      </c>
      <c r="F2770" s="25">
        <v>0</v>
      </c>
      <c r="G2770" s="40">
        <v>4</v>
      </c>
      <c r="H2770" s="25">
        <v>1</v>
      </c>
      <c r="I2770" s="25">
        <v>4</v>
      </c>
      <c r="J2770" s="25">
        <v>4</v>
      </c>
      <c r="K2770" s="68">
        <f t="shared" si="327"/>
        <v>8</v>
      </c>
    </row>
    <row r="2771" spans="2:11" x14ac:dyDescent="0.25">
      <c r="B2771" s="131"/>
      <c r="C2771" s="132"/>
      <c r="D2771" s="18" t="s">
        <v>18</v>
      </c>
      <c r="E2771" s="19">
        <v>11</v>
      </c>
      <c r="F2771" s="25">
        <v>11</v>
      </c>
      <c r="G2771" s="40">
        <v>0</v>
      </c>
      <c r="H2771" s="25">
        <v>0</v>
      </c>
      <c r="I2771" s="25">
        <v>11</v>
      </c>
      <c r="J2771" s="25">
        <v>0</v>
      </c>
      <c r="K2771" s="68">
        <f t="shared" si="327"/>
        <v>11</v>
      </c>
    </row>
    <row r="2772" spans="2:11" x14ac:dyDescent="0.25">
      <c r="B2772" s="25" t="s">
        <v>1114</v>
      </c>
      <c r="C2772" s="26" t="s">
        <v>1115</v>
      </c>
      <c r="D2772" s="18" t="s">
        <v>13</v>
      </c>
      <c r="E2772" s="19">
        <v>77</v>
      </c>
      <c r="F2772" s="25">
        <v>0</v>
      </c>
      <c r="G2772" s="40">
        <v>422</v>
      </c>
      <c r="H2772" s="25">
        <v>0</v>
      </c>
      <c r="I2772" s="25">
        <v>77</v>
      </c>
      <c r="J2772" s="25">
        <v>422</v>
      </c>
      <c r="K2772" s="68">
        <f t="shared" si="327"/>
        <v>499</v>
      </c>
    </row>
    <row r="2773" spans="2:11" x14ac:dyDescent="0.25">
      <c r="B2773" s="25" t="s">
        <v>1116</v>
      </c>
      <c r="C2773" s="26" t="s">
        <v>1117</v>
      </c>
      <c r="D2773" s="18" t="s">
        <v>13</v>
      </c>
      <c r="E2773" s="19">
        <v>139</v>
      </c>
      <c r="F2773" s="25">
        <v>0</v>
      </c>
      <c r="G2773" s="40">
        <v>0</v>
      </c>
      <c r="H2773" s="25">
        <v>0</v>
      </c>
      <c r="I2773" s="25">
        <v>139</v>
      </c>
      <c r="J2773" s="25">
        <v>0</v>
      </c>
      <c r="K2773" s="68">
        <f t="shared" si="327"/>
        <v>139</v>
      </c>
    </row>
    <row r="2774" spans="2:11" x14ac:dyDescent="0.25">
      <c r="B2774" s="25" t="s">
        <v>1118</v>
      </c>
      <c r="C2774" s="26" t="s">
        <v>1119</v>
      </c>
      <c r="D2774" s="18" t="s">
        <v>13</v>
      </c>
      <c r="E2774" s="19">
        <v>179</v>
      </c>
      <c r="F2774" s="25">
        <v>0</v>
      </c>
      <c r="G2774" s="40">
        <v>0</v>
      </c>
      <c r="H2774" s="25">
        <v>0</v>
      </c>
      <c r="I2774" s="25">
        <v>179</v>
      </c>
      <c r="J2774" s="25">
        <v>0</v>
      </c>
      <c r="K2774" s="68">
        <f t="shared" si="327"/>
        <v>179</v>
      </c>
    </row>
    <row r="2775" spans="2:11" x14ac:dyDescent="0.25">
      <c r="B2775" s="25" t="s">
        <v>1120</v>
      </c>
      <c r="C2775" s="26" t="s">
        <v>1121</v>
      </c>
      <c r="D2775" s="18" t="s">
        <v>13</v>
      </c>
      <c r="E2775" s="19">
        <v>160</v>
      </c>
      <c r="F2775" s="25">
        <v>0</v>
      </c>
      <c r="G2775" s="40">
        <v>0</v>
      </c>
      <c r="H2775" s="25">
        <v>0</v>
      </c>
      <c r="I2775" s="25">
        <v>160</v>
      </c>
      <c r="J2775" s="25">
        <v>0</v>
      </c>
      <c r="K2775" s="68">
        <f t="shared" si="327"/>
        <v>160</v>
      </c>
    </row>
    <row r="2776" spans="2:11" x14ac:dyDescent="0.25">
      <c r="B2776" s="25" t="s">
        <v>1122</v>
      </c>
      <c r="C2776" s="26" t="s">
        <v>1123</v>
      </c>
      <c r="D2776" s="18" t="s">
        <v>13</v>
      </c>
      <c r="E2776" s="19">
        <v>226</v>
      </c>
      <c r="F2776" s="25">
        <v>0</v>
      </c>
      <c r="G2776" s="40">
        <v>0</v>
      </c>
      <c r="H2776" s="25">
        <v>0</v>
      </c>
      <c r="I2776" s="25">
        <v>226</v>
      </c>
      <c r="J2776" s="25">
        <v>0</v>
      </c>
      <c r="K2776" s="68">
        <f t="shared" si="327"/>
        <v>226</v>
      </c>
    </row>
    <row r="2777" spans="2:11" x14ac:dyDescent="0.25">
      <c r="B2777" s="25" t="s">
        <v>106</v>
      </c>
      <c r="C2777" s="26" t="s">
        <v>107</v>
      </c>
      <c r="D2777" s="18" t="s">
        <v>13</v>
      </c>
      <c r="E2777" s="19">
        <v>0</v>
      </c>
      <c r="F2777" s="25">
        <v>0</v>
      </c>
      <c r="G2777" s="40">
        <v>1</v>
      </c>
      <c r="H2777" s="25">
        <v>0</v>
      </c>
      <c r="I2777" s="25">
        <v>0</v>
      </c>
      <c r="J2777" s="25">
        <v>1</v>
      </c>
      <c r="K2777" s="68">
        <f t="shared" si="327"/>
        <v>1</v>
      </c>
    </row>
    <row r="2778" spans="2:11" x14ac:dyDescent="0.25">
      <c r="B2778" s="130" t="s">
        <v>27</v>
      </c>
      <c r="C2778" s="130"/>
      <c r="D2778" s="130"/>
      <c r="E2778" s="33">
        <f>SUM(E2758:E2777)</f>
        <v>1410</v>
      </c>
      <c r="F2778" s="33">
        <f t="shared" ref="F2778:K2778" si="328">SUM(F2758:F2777)</f>
        <v>253</v>
      </c>
      <c r="G2778" s="33">
        <f t="shared" si="328"/>
        <v>541</v>
      </c>
      <c r="H2778" s="33">
        <f t="shared" si="328"/>
        <v>23</v>
      </c>
      <c r="I2778" s="33">
        <f t="shared" si="328"/>
        <v>1410</v>
      </c>
      <c r="J2778" s="33">
        <f t="shared" si="328"/>
        <v>541</v>
      </c>
      <c r="K2778" s="33">
        <f t="shared" si="328"/>
        <v>1951</v>
      </c>
    </row>
    <row r="2779" spans="2:11" x14ac:dyDescent="0.25">
      <c r="B2779" s="133"/>
      <c r="C2779" s="133"/>
      <c r="D2779" s="133"/>
      <c r="E2779" s="133"/>
      <c r="F2779" s="133"/>
      <c r="G2779" s="133"/>
      <c r="H2779" s="133"/>
      <c r="I2779" s="133"/>
      <c r="J2779" s="133"/>
      <c r="K2779" s="133"/>
    </row>
    <row r="2780" spans="2:11" x14ac:dyDescent="0.25">
      <c r="B2780" s="145" t="s">
        <v>28</v>
      </c>
      <c r="C2780" s="145"/>
      <c r="D2780" s="145" t="s">
        <v>2</v>
      </c>
      <c r="E2780" s="145" t="s">
        <v>3</v>
      </c>
      <c r="F2780" s="145"/>
      <c r="G2780" s="145" t="s">
        <v>4</v>
      </c>
      <c r="H2780" s="145"/>
      <c r="I2780" s="145" t="s">
        <v>5</v>
      </c>
      <c r="J2780" s="145"/>
      <c r="K2780" s="145"/>
    </row>
    <row r="2781" spans="2:11" ht="22.5" x14ac:dyDescent="0.25">
      <c r="B2781" s="145"/>
      <c r="C2781" s="145"/>
      <c r="D2781" s="145"/>
      <c r="E2781" s="38" t="s">
        <v>6</v>
      </c>
      <c r="F2781" s="38" t="s">
        <v>7</v>
      </c>
      <c r="G2781" s="38" t="s">
        <v>6</v>
      </c>
      <c r="H2781" s="38" t="s">
        <v>1173</v>
      </c>
      <c r="I2781" s="38" t="s">
        <v>8</v>
      </c>
      <c r="J2781" s="38" t="s">
        <v>9</v>
      </c>
      <c r="K2781" s="38" t="s">
        <v>10</v>
      </c>
    </row>
    <row r="2782" spans="2:11" x14ac:dyDescent="0.25">
      <c r="B2782" s="25" t="s">
        <v>34</v>
      </c>
      <c r="C2782" s="26" t="s">
        <v>35</v>
      </c>
      <c r="D2782" s="18" t="s">
        <v>31</v>
      </c>
      <c r="E2782" s="19">
        <v>10</v>
      </c>
      <c r="F2782" s="25">
        <v>0</v>
      </c>
      <c r="G2782" s="40">
        <v>1</v>
      </c>
      <c r="H2782" s="25">
        <v>0</v>
      </c>
      <c r="I2782" s="25">
        <v>10</v>
      </c>
      <c r="J2782" s="25">
        <v>1</v>
      </c>
      <c r="K2782" s="40">
        <f>J2782+I2782</f>
        <v>11</v>
      </c>
    </row>
    <row r="2783" spans="2:11" x14ac:dyDescent="0.25">
      <c r="B2783" s="25" t="s">
        <v>213</v>
      </c>
      <c r="C2783" s="26" t="s">
        <v>162</v>
      </c>
      <c r="D2783" s="18" t="s">
        <v>31</v>
      </c>
      <c r="E2783" s="19">
        <v>2</v>
      </c>
      <c r="F2783" s="25">
        <v>0</v>
      </c>
      <c r="G2783" s="40">
        <v>0</v>
      </c>
      <c r="H2783" s="25">
        <v>0</v>
      </c>
      <c r="I2783" s="25">
        <v>2</v>
      </c>
      <c r="J2783" s="25">
        <v>0</v>
      </c>
      <c r="K2783" s="68">
        <f t="shared" ref="K2783:K2792" si="329">J2783+I2783</f>
        <v>2</v>
      </c>
    </row>
    <row r="2784" spans="2:11" x14ac:dyDescent="0.25">
      <c r="B2784" s="25" t="s">
        <v>40</v>
      </c>
      <c r="C2784" s="26" t="s">
        <v>41</v>
      </c>
      <c r="D2784" s="18" t="s">
        <v>31</v>
      </c>
      <c r="E2784" s="19">
        <v>1</v>
      </c>
      <c r="F2784" s="25">
        <v>0</v>
      </c>
      <c r="G2784" s="40">
        <v>0</v>
      </c>
      <c r="H2784" s="25">
        <v>0</v>
      </c>
      <c r="I2784" s="25">
        <v>1</v>
      </c>
      <c r="J2784" s="25">
        <v>0</v>
      </c>
      <c r="K2784" s="68">
        <f t="shared" si="329"/>
        <v>1</v>
      </c>
    </row>
    <row r="2785" spans="2:11" x14ac:dyDescent="0.25">
      <c r="B2785" s="25" t="s">
        <v>42</v>
      </c>
      <c r="C2785" s="26" t="s">
        <v>43</v>
      </c>
      <c r="D2785" s="18" t="s">
        <v>31</v>
      </c>
      <c r="E2785" s="19">
        <v>1</v>
      </c>
      <c r="F2785" s="25">
        <v>0</v>
      </c>
      <c r="G2785" s="40">
        <v>0</v>
      </c>
      <c r="H2785" s="25">
        <v>0</v>
      </c>
      <c r="I2785" s="25">
        <v>1</v>
      </c>
      <c r="J2785" s="25">
        <v>0</v>
      </c>
      <c r="K2785" s="68">
        <f t="shared" si="329"/>
        <v>1</v>
      </c>
    </row>
    <row r="2786" spans="2:11" x14ac:dyDescent="0.25">
      <c r="B2786" s="25" t="s">
        <v>48</v>
      </c>
      <c r="C2786" s="26" t="s">
        <v>49</v>
      </c>
      <c r="D2786" s="18" t="s">
        <v>31</v>
      </c>
      <c r="E2786" s="19">
        <v>2</v>
      </c>
      <c r="F2786" s="25">
        <v>0</v>
      </c>
      <c r="G2786" s="40">
        <v>0</v>
      </c>
      <c r="H2786" s="25">
        <v>0</v>
      </c>
      <c r="I2786" s="25">
        <v>2</v>
      </c>
      <c r="J2786" s="25">
        <v>0</v>
      </c>
      <c r="K2786" s="68">
        <f t="shared" si="329"/>
        <v>2</v>
      </c>
    </row>
    <row r="2787" spans="2:11" x14ac:dyDescent="0.25">
      <c r="B2787" s="25" t="s">
        <v>50</v>
      </c>
      <c r="C2787" s="26" t="s">
        <v>51</v>
      </c>
      <c r="D2787" s="18" t="s">
        <v>31</v>
      </c>
      <c r="E2787" s="19">
        <v>7</v>
      </c>
      <c r="F2787" s="25">
        <v>0</v>
      </c>
      <c r="G2787" s="40">
        <v>0</v>
      </c>
      <c r="H2787" s="25">
        <v>0</v>
      </c>
      <c r="I2787" s="25">
        <v>7</v>
      </c>
      <c r="J2787" s="25">
        <v>0</v>
      </c>
      <c r="K2787" s="68">
        <f t="shared" si="329"/>
        <v>7</v>
      </c>
    </row>
    <row r="2788" spans="2:11" x14ac:dyDescent="0.25">
      <c r="B2788" s="25" t="s">
        <v>52</v>
      </c>
      <c r="C2788" s="26" t="s">
        <v>53</v>
      </c>
      <c r="D2788" s="18" t="s">
        <v>31</v>
      </c>
      <c r="E2788" s="19">
        <v>3</v>
      </c>
      <c r="F2788" s="25">
        <v>0</v>
      </c>
      <c r="G2788" s="40">
        <v>0</v>
      </c>
      <c r="H2788" s="25">
        <v>0</v>
      </c>
      <c r="I2788" s="25">
        <v>3</v>
      </c>
      <c r="J2788" s="25">
        <v>0</v>
      </c>
      <c r="K2788" s="68">
        <f t="shared" si="329"/>
        <v>3</v>
      </c>
    </row>
    <row r="2789" spans="2:11" x14ac:dyDescent="0.25">
      <c r="B2789" s="25" t="s">
        <v>54</v>
      </c>
      <c r="C2789" s="26" t="s">
        <v>55</v>
      </c>
      <c r="D2789" s="18" t="s">
        <v>31</v>
      </c>
      <c r="E2789" s="19">
        <v>1</v>
      </c>
      <c r="F2789" s="25">
        <v>0</v>
      </c>
      <c r="G2789" s="40">
        <v>0</v>
      </c>
      <c r="H2789" s="25">
        <v>0</v>
      </c>
      <c r="I2789" s="25">
        <v>1</v>
      </c>
      <c r="J2789" s="25">
        <v>0</v>
      </c>
      <c r="K2789" s="68">
        <f t="shared" si="329"/>
        <v>1</v>
      </c>
    </row>
    <row r="2790" spans="2:11" x14ac:dyDescent="0.25">
      <c r="B2790" s="25" t="s">
        <v>56</v>
      </c>
      <c r="C2790" s="26" t="s">
        <v>57</v>
      </c>
      <c r="D2790" s="18" t="s">
        <v>31</v>
      </c>
      <c r="E2790" s="19">
        <v>2</v>
      </c>
      <c r="F2790" s="25">
        <v>0</v>
      </c>
      <c r="G2790" s="40">
        <v>0</v>
      </c>
      <c r="H2790" s="25">
        <v>0</v>
      </c>
      <c r="I2790" s="25">
        <v>2</v>
      </c>
      <c r="J2790" s="25">
        <v>0</v>
      </c>
      <c r="K2790" s="68">
        <f t="shared" si="329"/>
        <v>2</v>
      </c>
    </row>
    <row r="2791" spans="2:11" x14ac:dyDescent="0.25">
      <c r="B2791" s="25" t="s">
        <v>1124</v>
      </c>
      <c r="C2791" s="26" t="s">
        <v>1125</v>
      </c>
      <c r="D2791" s="18" t="s">
        <v>31</v>
      </c>
      <c r="E2791" s="19">
        <v>29</v>
      </c>
      <c r="F2791" s="25">
        <v>0</v>
      </c>
      <c r="G2791" s="40">
        <v>16</v>
      </c>
      <c r="H2791" s="25">
        <v>0</v>
      </c>
      <c r="I2791" s="25">
        <v>29</v>
      </c>
      <c r="J2791" s="25">
        <v>16</v>
      </c>
      <c r="K2791" s="68">
        <f t="shared" si="329"/>
        <v>45</v>
      </c>
    </row>
    <row r="2792" spans="2:11" x14ac:dyDescent="0.25">
      <c r="B2792" s="25" t="s">
        <v>1126</v>
      </c>
      <c r="C2792" s="26" t="s">
        <v>1127</v>
      </c>
      <c r="D2792" s="18" t="s">
        <v>31</v>
      </c>
      <c r="E2792" s="19">
        <v>30</v>
      </c>
      <c r="F2792" s="25">
        <v>0</v>
      </c>
      <c r="G2792" s="40">
        <v>2</v>
      </c>
      <c r="H2792" s="25">
        <v>0</v>
      </c>
      <c r="I2792" s="25">
        <v>30</v>
      </c>
      <c r="J2792" s="25">
        <v>2</v>
      </c>
      <c r="K2792" s="68">
        <f t="shared" si="329"/>
        <v>32</v>
      </c>
    </row>
    <row r="2793" spans="2:11" x14ac:dyDescent="0.25">
      <c r="B2793" s="130" t="s">
        <v>27</v>
      </c>
      <c r="C2793" s="130"/>
      <c r="D2793" s="130"/>
      <c r="E2793" s="33">
        <f>SUM(E2782:E2792)</f>
        <v>88</v>
      </c>
      <c r="F2793" s="33">
        <f t="shared" ref="F2793:K2793" si="330">SUM(F2782:F2792)</f>
        <v>0</v>
      </c>
      <c r="G2793" s="33">
        <f t="shared" si="330"/>
        <v>19</v>
      </c>
      <c r="H2793" s="33">
        <f t="shared" si="330"/>
        <v>0</v>
      </c>
      <c r="I2793" s="33">
        <f t="shared" si="330"/>
        <v>88</v>
      </c>
      <c r="J2793" s="33">
        <f t="shared" si="330"/>
        <v>19</v>
      </c>
      <c r="K2793" s="33">
        <f t="shared" si="330"/>
        <v>107</v>
      </c>
    </row>
    <row r="2794" spans="2:11" x14ac:dyDescent="0.25">
      <c r="B2794" s="133"/>
      <c r="C2794" s="133"/>
      <c r="D2794" s="133"/>
      <c r="E2794" s="133"/>
      <c r="F2794" s="133"/>
      <c r="G2794" s="133"/>
      <c r="H2794" s="133"/>
      <c r="I2794" s="133"/>
      <c r="J2794" s="133"/>
      <c r="K2794" s="133"/>
    </row>
    <row r="2795" spans="2:11" x14ac:dyDescent="0.25">
      <c r="B2795" s="145" t="s">
        <v>58</v>
      </c>
      <c r="C2795" s="145"/>
      <c r="D2795" s="145" t="s">
        <v>2</v>
      </c>
      <c r="E2795" s="145" t="s">
        <v>3</v>
      </c>
      <c r="F2795" s="145"/>
      <c r="G2795" s="145" t="s">
        <v>4</v>
      </c>
      <c r="H2795" s="145"/>
      <c r="I2795" s="145" t="s">
        <v>5</v>
      </c>
      <c r="J2795" s="145"/>
      <c r="K2795" s="145"/>
    </row>
    <row r="2796" spans="2:11" ht="22.5" x14ac:dyDescent="0.25">
      <c r="B2796" s="145"/>
      <c r="C2796" s="145"/>
      <c r="D2796" s="145"/>
      <c r="E2796" s="38" t="s">
        <v>6</v>
      </c>
      <c r="F2796" s="38" t="s">
        <v>7</v>
      </c>
      <c r="G2796" s="38" t="s">
        <v>6</v>
      </c>
      <c r="H2796" s="38" t="s">
        <v>1173</v>
      </c>
      <c r="I2796" s="38" t="s">
        <v>8</v>
      </c>
      <c r="J2796" s="38" t="s">
        <v>9</v>
      </c>
      <c r="K2796" s="38" t="s">
        <v>10</v>
      </c>
    </row>
    <row r="2797" spans="2:11" x14ac:dyDescent="0.25">
      <c r="B2797" s="131" t="s">
        <v>63</v>
      </c>
      <c r="C2797" s="132" t="s">
        <v>64</v>
      </c>
      <c r="D2797" s="18" t="s">
        <v>31</v>
      </c>
      <c r="E2797" s="19">
        <v>84</v>
      </c>
      <c r="F2797" s="25">
        <v>0</v>
      </c>
      <c r="G2797" s="40">
        <v>29</v>
      </c>
      <c r="H2797" s="25">
        <v>11</v>
      </c>
      <c r="I2797" s="25">
        <v>84</v>
      </c>
      <c r="J2797" s="25">
        <v>29</v>
      </c>
      <c r="K2797" s="40">
        <f>J2797+I2797</f>
        <v>113</v>
      </c>
    </row>
    <row r="2798" spans="2:11" x14ac:dyDescent="0.25">
      <c r="B2798" s="131"/>
      <c r="C2798" s="132"/>
      <c r="D2798" s="18" t="s">
        <v>65</v>
      </c>
      <c r="E2798" s="19">
        <v>3</v>
      </c>
      <c r="F2798" s="25">
        <v>3</v>
      </c>
      <c r="G2798" s="40">
        <v>0</v>
      </c>
      <c r="H2798" s="25">
        <v>0</v>
      </c>
      <c r="I2798" s="25">
        <v>3</v>
      </c>
      <c r="J2798" s="25">
        <v>0</v>
      </c>
      <c r="K2798" s="68">
        <f t="shared" ref="K2798:K2811" si="331">J2798+I2798</f>
        <v>3</v>
      </c>
    </row>
    <row r="2799" spans="2:11" x14ac:dyDescent="0.25">
      <c r="B2799" s="25" t="s">
        <v>177</v>
      </c>
      <c r="C2799" s="26" t="s">
        <v>178</v>
      </c>
      <c r="D2799" s="18" t="s">
        <v>65</v>
      </c>
      <c r="E2799" s="19">
        <v>1</v>
      </c>
      <c r="F2799" s="25">
        <v>1</v>
      </c>
      <c r="G2799" s="40">
        <v>0</v>
      </c>
      <c r="H2799" s="25">
        <v>0</v>
      </c>
      <c r="I2799" s="25">
        <v>1</v>
      </c>
      <c r="J2799" s="25">
        <v>0</v>
      </c>
      <c r="K2799" s="68">
        <f t="shared" si="331"/>
        <v>1</v>
      </c>
    </row>
    <row r="2800" spans="2:11" x14ac:dyDescent="0.25">
      <c r="B2800" s="25" t="s">
        <v>68</v>
      </c>
      <c r="C2800" s="26" t="s">
        <v>69</v>
      </c>
      <c r="D2800" s="18" t="s">
        <v>31</v>
      </c>
      <c r="E2800" s="19">
        <v>1</v>
      </c>
      <c r="F2800" s="25">
        <v>0</v>
      </c>
      <c r="G2800" s="40">
        <v>0</v>
      </c>
      <c r="H2800" s="25">
        <v>0</v>
      </c>
      <c r="I2800" s="25">
        <v>1</v>
      </c>
      <c r="J2800" s="25">
        <v>0</v>
      </c>
      <c r="K2800" s="68">
        <f t="shared" si="331"/>
        <v>1</v>
      </c>
    </row>
    <row r="2801" spans="2:11" x14ac:dyDescent="0.25">
      <c r="B2801" s="25" t="s">
        <v>70</v>
      </c>
      <c r="C2801" s="26" t="s">
        <v>71</v>
      </c>
      <c r="D2801" s="18" t="s">
        <v>31</v>
      </c>
      <c r="E2801" s="19">
        <v>2</v>
      </c>
      <c r="F2801" s="25">
        <v>0</v>
      </c>
      <c r="G2801" s="40">
        <v>1</v>
      </c>
      <c r="H2801" s="25">
        <v>0</v>
      </c>
      <c r="I2801" s="25">
        <v>2</v>
      </c>
      <c r="J2801" s="25">
        <v>1</v>
      </c>
      <c r="K2801" s="68">
        <f t="shared" si="331"/>
        <v>3</v>
      </c>
    </row>
    <row r="2802" spans="2:11" x14ac:dyDescent="0.25">
      <c r="B2802" s="25" t="s">
        <v>90</v>
      </c>
      <c r="C2802" s="26" t="s">
        <v>91</v>
      </c>
      <c r="D2802" s="18" t="s">
        <v>31</v>
      </c>
      <c r="E2802" s="19">
        <v>1</v>
      </c>
      <c r="F2802" s="25">
        <v>0</v>
      </c>
      <c r="G2802" s="40">
        <v>0</v>
      </c>
      <c r="H2802" s="25">
        <v>0</v>
      </c>
      <c r="I2802" s="25">
        <v>1</v>
      </c>
      <c r="J2802" s="25">
        <v>0</v>
      </c>
      <c r="K2802" s="68">
        <f t="shared" si="331"/>
        <v>1</v>
      </c>
    </row>
    <row r="2803" spans="2:11" x14ac:dyDescent="0.25">
      <c r="B2803" s="131" t="s">
        <v>116</v>
      </c>
      <c r="C2803" s="132" t="s">
        <v>117</v>
      </c>
      <c r="D2803" s="18" t="s">
        <v>31</v>
      </c>
      <c r="E2803" s="19">
        <v>1</v>
      </c>
      <c r="F2803" s="25">
        <v>0</v>
      </c>
      <c r="G2803" s="40">
        <v>11</v>
      </c>
      <c r="H2803" s="25">
        <v>11</v>
      </c>
      <c r="I2803" s="25">
        <v>1</v>
      </c>
      <c r="J2803" s="25">
        <v>11</v>
      </c>
      <c r="K2803" s="68">
        <f t="shared" si="331"/>
        <v>12</v>
      </c>
    </row>
    <row r="2804" spans="2:11" x14ac:dyDescent="0.25">
      <c r="B2804" s="131"/>
      <c r="C2804" s="132"/>
      <c r="D2804" s="18" t="s">
        <v>65</v>
      </c>
      <c r="E2804" s="19">
        <v>1</v>
      </c>
      <c r="F2804" s="25">
        <v>1</v>
      </c>
      <c r="G2804" s="40">
        <v>0</v>
      </c>
      <c r="H2804" s="25">
        <v>0</v>
      </c>
      <c r="I2804" s="25">
        <v>1</v>
      </c>
      <c r="J2804" s="25">
        <v>0</v>
      </c>
      <c r="K2804" s="68">
        <f t="shared" si="331"/>
        <v>1</v>
      </c>
    </row>
    <row r="2805" spans="2:11" x14ac:dyDescent="0.25">
      <c r="B2805" s="25" t="s">
        <v>1128</v>
      </c>
      <c r="C2805" s="26" t="s">
        <v>1129</v>
      </c>
      <c r="D2805" s="18" t="s">
        <v>31</v>
      </c>
      <c r="E2805" s="19">
        <v>2</v>
      </c>
      <c r="F2805" s="25">
        <v>0</v>
      </c>
      <c r="G2805" s="40">
        <v>0</v>
      </c>
      <c r="H2805" s="25">
        <v>0</v>
      </c>
      <c r="I2805" s="25">
        <v>2</v>
      </c>
      <c r="J2805" s="25">
        <v>0</v>
      </c>
      <c r="K2805" s="68">
        <f t="shared" si="331"/>
        <v>2</v>
      </c>
    </row>
    <row r="2806" spans="2:11" x14ac:dyDescent="0.25">
      <c r="B2806" s="25" t="s">
        <v>1130</v>
      </c>
      <c r="C2806" s="26" t="s">
        <v>1131</v>
      </c>
      <c r="D2806" s="18" t="s">
        <v>31</v>
      </c>
      <c r="E2806" s="19">
        <v>12</v>
      </c>
      <c r="F2806" s="25">
        <v>0</v>
      </c>
      <c r="G2806" s="40">
        <v>10</v>
      </c>
      <c r="H2806" s="25">
        <v>0</v>
      </c>
      <c r="I2806" s="25">
        <v>12</v>
      </c>
      <c r="J2806" s="25">
        <v>10</v>
      </c>
      <c r="K2806" s="68">
        <f t="shared" si="331"/>
        <v>22</v>
      </c>
    </row>
    <row r="2807" spans="2:11" x14ac:dyDescent="0.25">
      <c r="B2807" s="25" t="s">
        <v>1132</v>
      </c>
      <c r="C2807" s="26" t="s">
        <v>1133</v>
      </c>
      <c r="D2807" s="18" t="s">
        <v>31</v>
      </c>
      <c r="E2807" s="19">
        <v>1</v>
      </c>
      <c r="F2807" s="25">
        <v>0</v>
      </c>
      <c r="G2807" s="40">
        <v>0</v>
      </c>
      <c r="H2807" s="25">
        <v>0</v>
      </c>
      <c r="I2807" s="25">
        <v>1</v>
      </c>
      <c r="J2807" s="25">
        <v>0</v>
      </c>
      <c r="K2807" s="68">
        <f t="shared" si="331"/>
        <v>1</v>
      </c>
    </row>
    <row r="2808" spans="2:11" x14ac:dyDescent="0.25">
      <c r="B2808" s="25" t="s">
        <v>1134</v>
      </c>
      <c r="C2808" s="26" t="s">
        <v>1135</v>
      </c>
      <c r="D2808" s="18" t="s">
        <v>31</v>
      </c>
      <c r="E2808" s="19">
        <v>1</v>
      </c>
      <c r="F2808" s="25">
        <v>0</v>
      </c>
      <c r="G2808" s="40">
        <v>0</v>
      </c>
      <c r="H2808" s="25">
        <v>0</v>
      </c>
      <c r="I2808" s="25">
        <v>1</v>
      </c>
      <c r="J2808" s="25">
        <v>0</v>
      </c>
      <c r="K2808" s="68">
        <f t="shared" si="331"/>
        <v>1</v>
      </c>
    </row>
    <row r="2809" spans="2:11" x14ac:dyDescent="0.25">
      <c r="B2809" s="25" t="s">
        <v>1136</v>
      </c>
      <c r="C2809" s="26" t="s">
        <v>1137</v>
      </c>
      <c r="D2809" s="18" t="s">
        <v>31</v>
      </c>
      <c r="E2809" s="19">
        <v>0</v>
      </c>
      <c r="F2809" s="25">
        <v>0</v>
      </c>
      <c r="G2809" s="40">
        <v>1</v>
      </c>
      <c r="H2809" s="25">
        <v>0</v>
      </c>
      <c r="I2809" s="25">
        <v>0</v>
      </c>
      <c r="J2809" s="25">
        <v>1</v>
      </c>
      <c r="K2809" s="68">
        <f t="shared" si="331"/>
        <v>1</v>
      </c>
    </row>
    <row r="2810" spans="2:11" x14ac:dyDescent="0.25">
      <c r="B2810" s="25" t="s">
        <v>1138</v>
      </c>
      <c r="C2810" s="26" t="s">
        <v>1139</v>
      </c>
      <c r="D2810" s="18" t="s">
        <v>31</v>
      </c>
      <c r="E2810" s="19">
        <v>1</v>
      </c>
      <c r="F2810" s="25">
        <v>0</v>
      </c>
      <c r="G2810" s="40">
        <v>0</v>
      </c>
      <c r="H2810" s="25">
        <v>0</v>
      </c>
      <c r="I2810" s="25">
        <v>1</v>
      </c>
      <c r="J2810" s="25">
        <v>0</v>
      </c>
      <c r="K2810" s="68">
        <f t="shared" si="331"/>
        <v>1</v>
      </c>
    </row>
    <row r="2811" spans="2:11" x14ac:dyDescent="0.25">
      <c r="B2811" s="25" t="s">
        <v>1140</v>
      </c>
      <c r="C2811" s="26" t="s">
        <v>1141</v>
      </c>
      <c r="D2811" s="18" t="s">
        <v>31</v>
      </c>
      <c r="E2811" s="19">
        <v>3</v>
      </c>
      <c r="F2811" s="25">
        <v>0</v>
      </c>
      <c r="G2811" s="40">
        <v>0</v>
      </c>
      <c r="H2811" s="25">
        <v>0</v>
      </c>
      <c r="I2811" s="25">
        <v>3</v>
      </c>
      <c r="J2811" s="25">
        <v>0</v>
      </c>
      <c r="K2811" s="68">
        <f t="shared" si="331"/>
        <v>3</v>
      </c>
    </row>
    <row r="2812" spans="2:11" x14ac:dyDescent="0.25">
      <c r="B2812" s="130" t="s">
        <v>27</v>
      </c>
      <c r="C2812" s="130"/>
      <c r="D2812" s="130"/>
      <c r="E2812" s="33">
        <f>SUM(E2797:E2811)</f>
        <v>114</v>
      </c>
      <c r="F2812" s="33">
        <f t="shared" ref="F2812:K2812" si="332">SUM(F2797:F2811)</f>
        <v>5</v>
      </c>
      <c r="G2812" s="33">
        <f t="shared" si="332"/>
        <v>52</v>
      </c>
      <c r="H2812" s="33">
        <f t="shared" si="332"/>
        <v>22</v>
      </c>
      <c r="I2812" s="33">
        <f t="shared" si="332"/>
        <v>114</v>
      </c>
      <c r="J2812" s="33">
        <f t="shared" si="332"/>
        <v>52</v>
      </c>
      <c r="K2812" s="33">
        <f t="shared" si="332"/>
        <v>166</v>
      </c>
    </row>
    <row r="2813" spans="2:11" x14ac:dyDescent="0.25">
      <c r="B2813" s="133"/>
      <c r="C2813" s="133"/>
      <c r="D2813" s="133"/>
      <c r="E2813" s="133"/>
      <c r="F2813" s="133"/>
      <c r="G2813" s="133"/>
      <c r="H2813" s="133"/>
      <c r="I2813" s="133"/>
      <c r="J2813" s="133"/>
      <c r="K2813" s="133"/>
    </row>
    <row r="2814" spans="2:11" x14ac:dyDescent="0.25">
      <c r="B2814" s="130" t="s">
        <v>82</v>
      </c>
      <c r="C2814" s="130"/>
      <c r="D2814" s="130"/>
      <c r="E2814" s="33">
        <f t="shared" ref="E2814:K2814" si="333">E2812+E2793+E2778</f>
        <v>1612</v>
      </c>
      <c r="F2814" s="33">
        <f t="shared" si="333"/>
        <v>258</v>
      </c>
      <c r="G2814" s="33">
        <f t="shared" si="333"/>
        <v>612</v>
      </c>
      <c r="H2814" s="33">
        <f t="shared" si="333"/>
        <v>45</v>
      </c>
      <c r="I2814" s="33">
        <f t="shared" si="333"/>
        <v>1612</v>
      </c>
      <c r="J2814" s="33">
        <f t="shared" si="333"/>
        <v>612</v>
      </c>
      <c r="K2814" s="33">
        <f t="shared" si="333"/>
        <v>2224</v>
      </c>
    </row>
    <row r="2815" spans="2:11" x14ac:dyDescent="0.25">
      <c r="B2815" s="4"/>
      <c r="C2815" s="4"/>
      <c r="D2815" s="4"/>
      <c r="E2815" s="9"/>
      <c r="F2815" s="4"/>
      <c r="G2815" s="4"/>
      <c r="H2815" s="4"/>
      <c r="I2815" s="4"/>
      <c r="J2815" s="4"/>
      <c r="K2815" s="4"/>
    </row>
    <row r="2816" spans="2:11" x14ac:dyDescent="0.25">
      <c r="B2816" s="4"/>
      <c r="C2816" s="4"/>
      <c r="D2816" s="4"/>
      <c r="E2816" s="9"/>
      <c r="F2816" s="4"/>
      <c r="G2816" s="4"/>
      <c r="H2816" s="4"/>
      <c r="I2816" s="4"/>
      <c r="J2816" s="4"/>
      <c r="K2816" s="4"/>
    </row>
    <row r="2817" spans="2:11" ht="18.75" x14ac:dyDescent="0.25">
      <c r="B2817" s="146" t="s">
        <v>1142</v>
      </c>
      <c r="C2817" s="146"/>
      <c r="D2817" s="146"/>
      <c r="E2817" s="146"/>
      <c r="F2817" s="146"/>
      <c r="G2817" s="146"/>
      <c r="H2817" s="146"/>
      <c r="I2817" s="146"/>
      <c r="J2817" s="146"/>
      <c r="K2817" s="146"/>
    </row>
    <row r="2818" spans="2:11" x14ac:dyDescent="0.25">
      <c r="B2818" s="145" t="s">
        <v>1</v>
      </c>
      <c r="C2818" s="145"/>
      <c r="D2818" s="145" t="s">
        <v>2</v>
      </c>
      <c r="E2818" s="145" t="s">
        <v>3</v>
      </c>
      <c r="F2818" s="145"/>
      <c r="G2818" s="145" t="s">
        <v>4</v>
      </c>
      <c r="H2818" s="145"/>
      <c r="I2818" s="145" t="s">
        <v>5</v>
      </c>
      <c r="J2818" s="145"/>
      <c r="K2818" s="145"/>
    </row>
    <row r="2819" spans="2:11" ht="22.5" x14ac:dyDescent="0.25">
      <c r="B2819" s="145"/>
      <c r="C2819" s="145"/>
      <c r="D2819" s="145"/>
      <c r="E2819" s="38" t="s">
        <v>6</v>
      </c>
      <c r="F2819" s="38" t="s">
        <v>7</v>
      </c>
      <c r="G2819" s="38" t="s">
        <v>6</v>
      </c>
      <c r="H2819" s="38" t="s">
        <v>1173</v>
      </c>
      <c r="I2819" s="38" t="s">
        <v>8</v>
      </c>
      <c r="J2819" s="38" t="s">
        <v>9</v>
      </c>
      <c r="K2819" s="38" t="s">
        <v>10</v>
      </c>
    </row>
    <row r="2820" spans="2:11" x14ac:dyDescent="0.25">
      <c r="B2820" s="131" t="s">
        <v>16</v>
      </c>
      <c r="C2820" s="132" t="s">
        <v>17</v>
      </c>
      <c r="D2820" s="18" t="s">
        <v>13</v>
      </c>
      <c r="E2820" s="19">
        <v>1</v>
      </c>
      <c r="F2820" s="25">
        <v>1</v>
      </c>
      <c r="G2820" s="40">
        <v>0</v>
      </c>
      <c r="H2820" s="25">
        <v>0</v>
      </c>
      <c r="I2820" s="25">
        <v>1</v>
      </c>
      <c r="J2820" s="25">
        <v>0</v>
      </c>
      <c r="K2820" s="40">
        <f>J2820+I2820</f>
        <v>1</v>
      </c>
    </row>
    <row r="2821" spans="2:11" x14ac:dyDescent="0.25">
      <c r="B2821" s="131"/>
      <c r="C2821" s="132"/>
      <c r="D2821" s="18" t="s">
        <v>18</v>
      </c>
      <c r="E2821" s="19">
        <v>1</v>
      </c>
      <c r="F2821" s="25">
        <v>1</v>
      </c>
      <c r="G2821" s="40">
        <v>0</v>
      </c>
      <c r="H2821" s="25">
        <v>0</v>
      </c>
      <c r="I2821" s="25">
        <v>1</v>
      </c>
      <c r="J2821" s="25">
        <v>0</v>
      </c>
      <c r="K2821" s="68">
        <f t="shared" ref="K2821:K2824" si="334">J2821+I2821</f>
        <v>1</v>
      </c>
    </row>
    <row r="2822" spans="2:11" x14ac:dyDescent="0.25">
      <c r="B2822" s="25" t="s">
        <v>19</v>
      </c>
      <c r="C2822" s="26" t="s">
        <v>20</v>
      </c>
      <c r="D2822" s="18" t="s">
        <v>13</v>
      </c>
      <c r="E2822" s="19">
        <v>0</v>
      </c>
      <c r="F2822" s="25">
        <v>0</v>
      </c>
      <c r="G2822" s="40">
        <v>7</v>
      </c>
      <c r="H2822" s="25">
        <v>3</v>
      </c>
      <c r="I2822" s="25">
        <v>0</v>
      </c>
      <c r="J2822" s="25">
        <v>7</v>
      </c>
      <c r="K2822" s="68">
        <f t="shared" si="334"/>
        <v>7</v>
      </c>
    </row>
    <row r="2823" spans="2:11" x14ac:dyDescent="0.25">
      <c r="B2823" s="131" t="s">
        <v>21</v>
      </c>
      <c r="C2823" s="132" t="s">
        <v>22</v>
      </c>
      <c r="D2823" s="18" t="s">
        <v>13</v>
      </c>
      <c r="E2823" s="19">
        <v>4</v>
      </c>
      <c r="F2823" s="25">
        <v>0</v>
      </c>
      <c r="G2823" s="40">
        <v>5</v>
      </c>
      <c r="H2823" s="25">
        <v>2</v>
      </c>
      <c r="I2823" s="25">
        <v>4</v>
      </c>
      <c r="J2823" s="25">
        <v>5</v>
      </c>
      <c r="K2823" s="68">
        <f t="shared" si="334"/>
        <v>9</v>
      </c>
    </row>
    <row r="2824" spans="2:11" x14ac:dyDescent="0.25">
      <c r="B2824" s="131"/>
      <c r="C2824" s="132"/>
      <c r="D2824" s="18" t="s">
        <v>18</v>
      </c>
      <c r="E2824" s="19">
        <v>3</v>
      </c>
      <c r="F2824" s="25">
        <v>3</v>
      </c>
      <c r="G2824" s="40">
        <v>0</v>
      </c>
      <c r="H2824" s="25">
        <v>0</v>
      </c>
      <c r="I2824" s="25">
        <v>3</v>
      </c>
      <c r="J2824" s="25">
        <v>0</v>
      </c>
      <c r="K2824" s="68">
        <f t="shared" si="334"/>
        <v>3</v>
      </c>
    </row>
    <row r="2825" spans="2:11" x14ac:dyDescent="0.25">
      <c r="B2825" s="130" t="s">
        <v>27</v>
      </c>
      <c r="C2825" s="130"/>
      <c r="D2825" s="130"/>
      <c r="E2825" s="33">
        <f>SUM(E2820:E2824)</f>
        <v>9</v>
      </c>
      <c r="F2825" s="33">
        <f t="shared" ref="F2825:K2825" si="335">SUM(F2820:F2824)</f>
        <v>5</v>
      </c>
      <c r="G2825" s="33">
        <f t="shared" si="335"/>
        <v>12</v>
      </c>
      <c r="H2825" s="33">
        <f t="shared" si="335"/>
        <v>5</v>
      </c>
      <c r="I2825" s="33">
        <f t="shared" si="335"/>
        <v>9</v>
      </c>
      <c r="J2825" s="33">
        <f t="shared" si="335"/>
        <v>12</v>
      </c>
      <c r="K2825" s="33">
        <f t="shared" si="335"/>
        <v>21</v>
      </c>
    </row>
    <row r="2826" spans="2:11" x14ac:dyDescent="0.25">
      <c r="B2826" s="133"/>
      <c r="C2826" s="133"/>
      <c r="D2826" s="133"/>
      <c r="E2826" s="133"/>
      <c r="F2826" s="133"/>
      <c r="G2826" s="133"/>
      <c r="H2826" s="133"/>
      <c r="I2826" s="133"/>
      <c r="J2826" s="133"/>
      <c r="K2826" s="133"/>
    </row>
    <row r="2827" spans="2:11" x14ac:dyDescent="0.25">
      <c r="B2827" s="145" t="s">
        <v>28</v>
      </c>
      <c r="C2827" s="145"/>
      <c r="D2827" s="145" t="s">
        <v>2</v>
      </c>
      <c r="E2827" s="145" t="s">
        <v>3</v>
      </c>
      <c r="F2827" s="145"/>
      <c r="G2827" s="145" t="s">
        <v>4</v>
      </c>
      <c r="H2827" s="145"/>
      <c r="I2827" s="145" t="s">
        <v>5</v>
      </c>
      <c r="J2827" s="145"/>
      <c r="K2827" s="145"/>
    </row>
    <row r="2828" spans="2:11" ht="22.5" x14ac:dyDescent="0.25">
      <c r="B2828" s="145"/>
      <c r="C2828" s="145"/>
      <c r="D2828" s="145"/>
      <c r="E2828" s="38" t="s">
        <v>6</v>
      </c>
      <c r="F2828" s="38" t="s">
        <v>7</v>
      </c>
      <c r="G2828" s="38" t="s">
        <v>6</v>
      </c>
      <c r="H2828" s="38" t="s">
        <v>1173</v>
      </c>
      <c r="I2828" s="38" t="s">
        <v>8</v>
      </c>
      <c r="J2828" s="38" t="s">
        <v>9</v>
      </c>
      <c r="K2828" s="38" t="s">
        <v>10</v>
      </c>
    </row>
    <row r="2829" spans="2:11" x14ac:dyDescent="0.25">
      <c r="B2829" s="25" t="s">
        <v>29</v>
      </c>
      <c r="C2829" s="26" t="s">
        <v>30</v>
      </c>
      <c r="D2829" s="18" t="s">
        <v>31</v>
      </c>
      <c r="E2829" s="19">
        <v>2</v>
      </c>
      <c r="F2829" s="25">
        <v>0</v>
      </c>
      <c r="G2829" s="40">
        <v>0</v>
      </c>
      <c r="H2829" s="25">
        <v>0</v>
      </c>
      <c r="I2829" s="25">
        <v>2</v>
      </c>
      <c r="J2829" s="25">
        <v>0</v>
      </c>
      <c r="K2829" s="40">
        <f>J2829+I2829</f>
        <v>2</v>
      </c>
    </row>
    <row r="2830" spans="2:11" x14ac:dyDescent="0.25">
      <c r="B2830" s="25" t="s">
        <v>32</v>
      </c>
      <c r="C2830" s="26" t="s">
        <v>33</v>
      </c>
      <c r="D2830" s="18" t="s">
        <v>31</v>
      </c>
      <c r="E2830" s="19">
        <v>1</v>
      </c>
      <c r="F2830" s="25">
        <v>0</v>
      </c>
      <c r="G2830" s="40">
        <v>0</v>
      </c>
      <c r="H2830" s="25">
        <v>0</v>
      </c>
      <c r="I2830" s="25">
        <v>1</v>
      </c>
      <c r="J2830" s="25">
        <v>0</v>
      </c>
      <c r="K2830" s="68">
        <f t="shared" ref="K2830:K2837" si="336">J2830+I2830</f>
        <v>1</v>
      </c>
    </row>
    <row r="2831" spans="2:11" x14ac:dyDescent="0.25">
      <c r="B2831" s="25" t="s">
        <v>40</v>
      </c>
      <c r="C2831" s="26" t="s">
        <v>41</v>
      </c>
      <c r="D2831" s="18" t="s">
        <v>31</v>
      </c>
      <c r="E2831" s="19">
        <v>2</v>
      </c>
      <c r="F2831" s="25">
        <v>0</v>
      </c>
      <c r="G2831" s="40">
        <v>0</v>
      </c>
      <c r="H2831" s="25">
        <v>0</v>
      </c>
      <c r="I2831" s="25">
        <v>2</v>
      </c>
      <c r="J2831" s="25">
        <v>0</v>
      </c>
      <c r="K2831" s="68">
        <f t="shared" si="336"/>
        <v>2</v>
      </c>
    </row>
    <row r="2832" spans="2:11" x14ac:dyDescent="0.25">
      <c r="B2832" s="25" t="s">
        <v>42</v>
      </c>
      <c r="C2832" s="26" t="s">
        <v>43</v>
      </c>
      <c r="D2832" s="18" t="s">
        <v>31</v>
      </c>
      <c r="E2832" s="19">
        <v>2</v>
      </c>
      <c r="F2832" s="25">
        <v>0</v>
      </c>
      <c r="G2832" s="40">
        <v>1</v>
      </c>
      <c r="H2832" s="25">
        <v>0</v>
      </c>
      <c r="I2832" s="25">
        <v>2</v>
      </c>
      <c r="J2832" s="25">
        <v>1</v>
      </c>
      <c r="K2832" s="68">
        <f t="shared" si="336"/>
        <v>3</v>
      </c>
    </row>
    <row r="2833" spans="2:11" x14ac:dyDescent="0.25">
      <c r="B2833" s="25" t="s">
        <v>46</v>
      </c>
      <c r="C2833" s="26" t="s">
        <v>47</v>
      </c>
      <c r="D2833" s="18" t="s">
        <v>31</v>
      </c>
      <c r="E2833" s="19">
        <v>2</v>
      </c>
      <c r="F2833" s="25">
        <v>0</v>
      </c>
      <c r="G2833" s="40">
        <v>0</v>
      </c>
      <c r="H2833" s="25">
        <v>0</v>
      </c>
      <c r="I2833" s="25">
        <v>2</v>
      </c>
      <c r="J2833" s="25">
        <v>0</v>
      </c>
      <c r="K2833" s="68">
        <f t="shared" si="336"/>
        <v>2</v>
      </c>
    </row>
    <row r="2834" spans="2:11" x14ac:dyDescent="0.25">
      <c r="B2834" s="25" t="s">
        <v>50</v>
      </c>
      <c r="C2834" s="26" t="s">
        <v>51</v>
      </c>
      <c r="D2834" s="18" t="s">
        <v>31</v>
      </c>
      <c r="E2834" s="19">
        <v>6</v>
      </c>
      <c r="F2834" s="25">
        <v>0</v>
      </c>
      <c r="G2834" s="40">
        <v>1</v>
      </c>
      <c r="H2834" s="25">
        <v>0</v>
      </c>
      <c r="I2834" s="25">
        <v>6</v>
      </c>
      <c r="J2834" s="25">
        <v>1</v>
      </c>
      <c r="K2834" s="68">
        <f t="shared" si="336"/>
        <v>7</v>
      </c>
    </row>
    <row r="2835" spans="2:11" x14ac:dyDescent="0.25">
      <c r="B2835" s="25" t="s">
        <v>52</v>
      </c>
      <c r="C2835" s="26" t="s">
        <v>53</v>
      </c>
      <c r="D2835" s="18" t="s">
        <v>31</v>
      </c>
      <c r="E2835" s="19">
        <v>7</v>
      </c>
      <c r="F2835" s="25">
        <v>0</v>
      </c>
      <c r="G2835" s="40">
        <v>1</v>
      </c>
      <c r="H2835" s="25">
        <v>0</v>
      </c>
      <c r="I2835" s="25">
        <v>7</v>
      </c>
      <c r="J2835" s="25">
        <v>1</v>
      </c>
      <c r="K2835" s="68">
        <f t="shared" si="336"/>
        <v>8</v>
      </c>
    </row>
    <row r="2836" spans="2:11" x14ac:dyDescent="0.25">
      <c r="B2836" s="25" t="s">
        <v>54</v>
      </c>
      <c r="C2836" s="26" t="s">
        <v>55</v>
      </c>
      <c r="D2836" s="18" t="s">
        <v>31</v>
      </c>
      <c r="E2836" s="19">
        <v>4</v>
      </c>
      <c r="F2836" s="25">
        <v>0</v>
      </c>
      <c r="G2836" s="40">
        <v>1</v>
      </c>
      <c r="H2836" s="25">
        <v>0</v>
      </c>
      <c r="I2836" s="25">
        <v>4</v>
      </c>
      <c r="J2836" s="25">
        <v>1</v>
      </c>
      <c r="K2836" s="68">
        <f t="shared" si="336"/>
        <v>5</v>
      </c>
    </row>
    <row r="2837" spans="2:11" x14ac:dyDescent="0.25">
      <c r="B2837" s="25" t="s">
        <v>56</v>
      </c>
      <c r="C2837" s="26" t="s">
        <v>57</v>
      </c>
      <c r="D2837" s="18" t="s">
        <v>31</v>
      </c>
      <c r="E2837" s="19">
        <v>2</v>
      </c>
      <c r="F2837" s="25">
        <v>0</v>
      </c>
      <c r="G2837" s="40">
        <v>0</v>
      </c>
      <c r="H2837" s="25">
        <v>0</v>
      </c>
      <c r="I2837" s="25">
        <v>2</v>
      </c>
      <c r="J2837" s="25">
        <v>0</v>
      </c>
      <c r="K2837" s="68">
        <f t="shared" si="336"/>
        <v>2</v>
      </c>
    </row>
    <row r="2838" spans="2:11" x14ac:dyDescent="0.25">
      <c r="B2838" s="130" t="s">
        <v>27</v>
      </c>
      <c r="C2838" s="130"/>
      <c r="D2838" s="130"/>
      <c r="E2838" s="33">
        <f>SUM(E2829:E2837)</f>
        <v>28</v>
      </c>
      <c r="F2838" s="33">
        <f t="shared" ref="F2838:K2838" si="337">SUM(F2829:F2837)</f>
        <v>0</v>
      </c>
      <c r="G2838" s="33">
        <f t="shared" si="337"/>
        <v>4</v>
      </c>
      <c r="H2838" s="33">
        <f t="shared" si="337"/>
        <v>0</v>
      </c>
      <c r="I2838" s="33">
        <f t="shared" si="337"/>
        <v>28</v>
      </c>
      <c r="J2838" s="33">
        <f t="shared" si="337"/>
        <v>4</v>
      </c>
      <c r="K2838" s="33">
        <f t="shared" si="337"/>
        <v>32</v>
      </c>
    </row>
    <row r="2839" spans="2:11" x14ac:dyDescent="0.25">
      <c r="B2839" s="133"/>
      <c r="C2839" s="133"/>
      <c r="D2839" s="133"/>
      <c r="E2839" s="133"/>
      <c r="F2839" s="133"/>
      <c r="G2839" s="133"/>
      <c r="H2839" s="133"/>
      <c r="I2839" s="133"/>
      <c r="J2839" s="133"/>
      <c r="K2839" s="133"/>
    </row>
    <row r="2840" spans="2:11" x14ac:dyDescent="0.25">
      <c r="B2840" s="145" t="s">
        <v>58</v>
      </c>
      <c r="C2840" s="145"/>
      <c r="D2840" s="145" t="s">
        <v>2</v>
      </c>
      <c r="E2840" s="145" t="s">
        <v>3</v>
      </c>
      <c r="F2840" s="145"/>
      <c r="G2840" s="145" t="s">
        <v>4</v>
      </c>
      <c r="H2840" s="145"/>
      <c r="I2840" s="145" t="s">
        <v>5</v>
      </c>
      <c r="J2840" s="145"/>
      <c r="K2840" s="145"/>
    </row>
    <row r="2841" spans="2:11" ht="22.5" x14ac:dyDescent="0.25">
      <c r="B2841" s="145"/>
      <c r="C2841" s="145"/>
      <c r="D2841" s="145"/>
      <c r="E2841" s="38" t="s">
        <v>6</v>
      </c>
      <c r="F2841" s="38" t="s">
        <v>7</v>
      </c>
      <c r="G2841" s="38" t="s">
        <v>6</v>
      </c>
      <c r="H2841" s="38" t="s">
        <v>1173</v>
      </c>
      <c r="I2841" s="38" t="s">
        <v>8</v>
      </c>
      <c r="J2841" s="38" t="s">
        <v>9</v>
      </c>
      <c r="K2841" s="38" t="s">
        <v>10</v>
      </c>
    </row>
    <row r="2842" spans="2:11" x14ac:dyDescent="0.25">
      <c r="B2842" s="25" t="s">
        <v>61</v>
      </c>
      <c r="C2842" s="26" t="s">
        <v>62</v>
      </c>
      <c r="D2842" s="18" t="s">
        <v>31</v>
      </c>
      <c r="E2842" s="19">
        <v>1</v>
      </c>
      <c r="F2842" s="25">
        <v>0</v>
      </c>
      <c r="G2842" s="40">
        <v>0</v>
      </c>
      <c r="H2842" s="25">
        <v>0</v>
      </c>
      <c r="I2842" s="25">
        <v>1</v>
      </c>
      <c r="J2842" s="25">
        <v>0</v>
      </c>
      <c r="K2842" s="40">
        <f>J2842+I2842</f>
        <v>1</v>
      </c>
    </row>
    <row r="2843" spans="2:11" x14ac:dyDescent="0.25">
      <c r="B2843" s="25" t="s">
        <v>66</v>
      </c>
      <c r="C2843" s="26" t="s">
        <v>67</v>
      </c>
      <c r="D2843" s="18" t="s">
        <v>31</v>
      </c>
      <c r="E2843" s="19">
        <v>3</v>
      </c>
      <c r="F2843" s="25">
        <v>0</v>
      </c>
      <c r="G2843" s="40">
        <v>0</v>
      </c>
      <c r="H2843" s="25">
        <v>0</v>
      </c>
      <c r="I2843" s="25">
        <v>3</v>
      </c>
      <c r="J2843" s="25">
        <v>0</v>
      </c>
      <c r="K2843" s="68">
        <f t="shared" ref="K2843:K2850" si="338">J2843+I2843</f>
        <v>3</v>
      </c>
    </row>
    <row r="2844" spans="2:11" x14ac:dyDescent="0.25">
      <c r="B2844" s="25" t="s">
        <v>68</v>
      </c>
      <c r="C2844" s="26" t="s">
        <v>69</v>
      </c>
      <c r="D2844" s="18" t="s">
        <v>31</v>
      </c>
      <c r="E2844" s="19">
        <v>1</v>
      </c>
      <c r="F2844" s="25">
        <v>0</v>
      </c>
      <c r="G2844" s="40">
        <v>0</v>
      </c>
      <c r="H2844" s="25">
        <v>0</v>
      </c>
      <c r="I2844" s="25">
        <v>1</v>
      </c>
      <c r="J2844" s="25">
        <v>0</v>
      </c>
      <c r="K2844" s="68">
        <f t="shared" si="338"/>
        <v>1</v>
      </c>
    </row>
    <row r="2845" spans="2:11" x14ac:dyDescent="0.25">
      <c r="B2845" s="25" t="s">
        <v>70</v>
      </c>
      <c r="C2845" s="26" t="s">
        <v>71</v>
      </c>
      <c r="D2845" s="18" t="s">
        <v>31</v>
      </c>
      <c r="E2845" s="19">
        <v>2</v>
      </c>
      <c r="F2845" s="25">
        <v>0</v>
      </c>
      <c r="G2845" s="40">
        <v>0</v>
      </c>
      <c r="H2845" s="25">
        <v>0</v>
      </c>
      <c r="I2845" s="25">
        <v>2</v>
      </c>
      <c r="J2845" s="25">
        <v>0</v>
      </c>
      <c r="K2845" s="68">
        <f t="shared" si="338"/>
        <v>2</v>
      </c>
    </row>
    <row r="2846" spans="2:11" x14ac:dyDescent="0.25">
      <c r="B2846" s="25" t="s">
        <v>90</v>
      </c>
      <c r="C2846" s="26" t="s">
        <v>91</v>
      </c>
      <c r="D2846" s="18" t="s">
        <v>31</v>
      </c>
      <c r="E2846" s="19">
        <v>0</v>
      </c>
      <c r="F2846" s="25">
        <v>0</v>
      </c>
      <c r="G2846" s="40">
        <v>1</v>
      </c>
      <c r="H2846" s="25">
        <v>0</v>
      </c>
      <c r="I2846" s="25">
        <v>0</v>
      </c>
      <c r="J2846" s="25">
        <v>1</v>
      </c>
      <c r="K2846" s="68">
        <f t="shared" si="338"/>
        <v>1</v>
      </c>
    </row>
    <row r="2847" spans="2:11" x14ac:dyDescent="0.25">
      <c r="B2847" s="25" t="s">
        <v>74</v>
      </c>
      <c r="C2847" s="26" t="s">
        <v>75</v>
      </c>
      <c r="D2847" s="18" t="s">
        <v>31</v>
      </c>
      <c r="E2847" s="19">
        <v>2</v>
      </c>
      <c r="F2847" s="25">
        <v>0</v>
      </c>
      <c r="G2847" s="40">
        <v>0</v>
      </c>
      <c r="H2847" s="25">
        <v>0</v>
      </c>
      <c r="I2847" s="25">
        <v>2</v>
      </c>
      <c r="J2847" s="25">
        <v>0</v>
      </c>
      <c r="K2847" s="68">
        <f t="shared" si="338"/>
        <v>2</v>
      </c>
    </row>
    <row r="2848" spans="2:11" x14ac:dyDescent="0.25">
      <c r="B2848" s="25" t="s">
        <v>76</v>
      </c>
      <c r="C2848" s="26" t="s">
        <v>77</v>
      </c>
      <c r="D2848" s="18" t="s">
        <v>31</v>
      </c>
      <c r="E2848" s="19">
        <v>4</v>
      </c>
      <c r="F2848" s="25">
        <v>0</v>
      </c>
      <c r="G2848" s="40">
        <v>2</v>
      </c>
      <c r="H2848" s="25">
        <v>0</v>
      </c>
      <c r="I2848" s="25">
        <v>4</v>
      </c>
      <c r="J2848" s="25">
        <v>2</v>
      </c>
      <c r="K2848" s="68">
        <f t="shared" si="338"/>
        <v>6</v>
      </c>
    </row>
    <row r="2849" spans="2:11" x14ac:dyDescent="0.25">
      <c r="B2849" s="25" t="s">
        <v>78</v>
      </c>
      <c r="C2849" s="26" t="s">
        <v>79</v>
      </c>
      <c r="D2849" s="18" t="s">
        <v>31</v>
      </c>
      <c r="E2849" s="19">
        <v>1</v>
      </c>
      <c r="F2849" s="25">
        <v>0</v>
      </c>
      <c r="G2849" s="40">
        <v>0</v>
      </c>
      <c r="H2849" s="25">
        <v>0</v>
      </c>
      <c r="I2849" s="25">
        <v>1</v>
      </c>
      <c r="J2849" s="25">
        <v>0</v>
      </c>
      <c r="K2849" s="68">
        <f t="shared" si="338"/>
        <v>1</v>
      </c>
    </row>
    <row r="2850" spans="2:11" x14ac:dyDescent="0.25">
      <c r="B2850" s="25" t="s">
        <v>80</v>
      </c>
      <c r="C2850" s="26" t="s">
        <v>81</v>
      </c>
      <c r="D2850" s="18" t="s">
        <v>31</v>
      </c>
      <c r="E2850" s="19">
        <v>1</v>
      </c>
      <c r="F2850" s="25">
        <v>0</v>
      </c>
      <c r="G2850" s="40">
        <v>0</v>
      </c>
      <c r="H2850" s="25">
        <v>0</v>
      </c>
      <c r="I2850" s="25">
        <v>1</v>
      </c>
      <c r="J2850" s="25">
        <v>0</v>
      </c>
      <c r="K2850" s="68">
        <f t="shared" si="338"/>
        <v>1</v>
      </c>
    </row>
    <row r="2851" spans="2:11" x14ac:dyDescent="0.25">
      <c r="B2851" s="130" t="s">
        <v>27</v>
      </c>
      <c r="C2851" s="130"/>
      <c r="D2851" s="130"/>
      <c r="E2851" s="33">
        <f>SUM(E2842:E2850)</f>
        <v>15</v>
      </c>
      <c r="F2851" s="33">
        <f t="shared" ref="F2851:K2851" si="339">SUM(F2842:F2850)</f>
        <v>0</v>
      </c>
      <c r="G2851" s="33">
        <f t="shared" si="339"/>
        <v>3</v>
      </c>
      <c r="H2851" s="33">
        <f t="shared" si="339"/>
        <v>0</v>
      </c>
      <c r="I2851" s="33">
        <f t="shared" si="339"/>
        <v>15</v>
      </c>
      <c r="J2851" s="33">
        <f t="shared" si="339"/>
        <v>3</v>
      </c>
      <c r="K2851" s="33">
        <f t="shared" si="339"/>
        <v>18</v>
      </c>
    </row>
    <row r="2852" spans="2:11" x14ac:dyDescent="0.25">
      <c r="B2852" s="133"/>
      <c r="C2852" s="133"/>
      <c r="D2852" s="133"/>
      <c r="E2852" s="133"/>
      <c r="F2852" s="133"/>
      <c r="G2852" s="133"/>
      <c r="H2852" s="133"/>
      <c r="I2852" s="133"/>
      <c r="J2852" s="133"/>
      <c r="K2852" s="133"/>
    </row>
    <row r="2853" spans="2:11" x14ac:dyDescent="0.25">
      <c r="B2853" s="130" t="s">
        <v>82</v>
      </c>
      <c r="C2853" s="130"/>
      <c r="D2853" s="130"/>
      <c r="E2853" s="33">
        <f t="shared" ref="E2853:K2853" si="340">E2851+E2838+E2825</f>
        <v>52</v>
      </c>
      <c r="F2853" s="33">
        <f t="shared" si="340"/>
        <v>5</v>
      </c>
      <c r="G2853" s="33">
        <f t="shared" si="340"/>
        <v>19</v>
      </c>
      <c r="H2853" s="33">
        <f t="shared" si="340"/>
        <v>5</v>
      </c>
      <c r="I2853" s="33">
        <f t="shared" si="340"/>
        <v>52</v>
      </c>
      <c r="J2853" s="33">
        <f t="shared" si="340"/>
        <v>19</v>
      </c>
      <c r="K2853" s="33">
        <f t="shared" si="340"/>
        <v>71</v>
      </c>
    </row>
    <row r="2854" spans="2:11" x14ac:dyDescent="0.25">
      <c r="B2854" s="4"/>
      <c r="C2854" s="4"/>
      <c r="D2854" s="4"/>
      <c r="E2854" s="9"/>
      <c r="F2854" s="4"/>
      <c r="G2854" s="4"/>
      <c r="H2854" s="4"/>
      <c r="I2854" s="4"/>
      <c r="J2854" s="4"/>
      <c r="K2854" s="4"/>
    </row>
    <row r="2855" spans="2:11" x14ac:dyDescent="0.25">
      <c r="B2855" s="4"/>
      <c r="C2855" s="4"/>
      <c r="D2855" s="4"/>
      <c r="E2855" s="9"/>
      <c r="F2855" s="4"/>
      <c r="G2855" s="4"/>
      <c r="H2855" s="4"/>
      <c r="I2855" s="4"/>
      <c r="J2855" s="4"/>
      <c r="K2855" s="4"/>
    </row>
    <row r="2856" spans="2:11" ht="18.75" x14ac:dyDescent="0.25">
      <c r="B2856" s="146" t="s">
        <v>1143</v>
      </c>
      <c r="C2856" s="146"/>
      <c r="D2856" s="146"/>
      <c r="E2856" s="146"/>
      <c r="F2856" s="146"/>
      <c r="G2856" s="146"/>
      <c r="H2856" s="146"/>
      <c r="I2856" s="146"/>
      <c r="J2856" s="146"/>
      <c r="K2856" s="146"/>
    </row>
    <row r="2857" spans="2:11" x14ac:dyDescent="0.25">
      <c r="B2857" s="145" t="s">
        <v>1</v>
      </c>
      <c r="C2857" s="145"/>
      <c r="D2857" s="145" t="s">
        <v>2</v>
      </c>
      <c r="E2857" s="145" t="s">
        <v>3</v>
      </c>
      <c r="F2857" s="145"/>
      <c r="G2857" s="145" t="s">
        <v>4</v>
      </c>
      <c r="H2857" s="145"/>
      <c r="I2857" s="145" t="s">
        <v>5</v>
      </c>
      <c r="J2857" s="145"/>
      <c r="K2857" s="145"/>
    </row>
    <row r="2858" spans="2:11" ht="22.5" x14ac:dyDescent="0.25">
      <c r="B2858" s="145"/>
      <c r="C2858" s="145"/>
      <c r="D2858" s="145"/>
      <c r="E2858" s="38" t="s">
        <v>6</v>
      </c>
      <c r="F2858" s="38" t="s">
        <v>7</v>
      </c>
      <c r="G2858" s="38" t="s">
        <v>6</v>
      </c>
      <c r="H2858" s="38" t="s">
        <v>1173</v>
      </c>
      <c r="I2858" s="38" t="s">
        <v>8</v>
      </c>
      <c r="J2858" s="38" t="s">
        <v>9</v>
      </c>
      <c r="K2858" s="38" t="s">
        <v>10</v>
      </c>
    </row>
    <row r="2859" spans="2:11" x14ac:dyDescent="0.25">
      <c r="B2859" s="25" t="s">
        <v>1144</v>
      </c>
      <c r="C2859" s="26" t="s">
        <v>1145</v>
      </c>
      <c r="D2859" s="18" t="s">
        <v>123</v>
      </c>
      <c r="E2859" s="19">
        <v>7</v>
      </c>
      <c r="F2859" s="25">
        <v>0</v>
      </c>
      <c r="G2859" s="40">
        <v>35</v>
      </c>
      <c r="H2859" s="25">
        <v>14</v>
      </c>
      <c r="I2859" s="25">
        <v>7</v>
      </c>
      <c r="J2859" s="25">
        <v>35</v>
      </c>
      <c r="K2859" s="40">
        <f>J2859+I2859</f>
        <v>42</v>
      </c>
    </row>
    <row r="2860" spans="2:11" x14ac:dyDescent="0.25">
      <c r="B2860" s="25" t="s">
        <v>1146</v>
      </c>
      <c r="C2860" s="26" t="s">
        <v>1147</v>
      </c>
      <c r="D2860" s="18" t="s">
        <v>123</v>
      </c>
      <c r="E2860" s="19">
        <v>25</v>
      </c>
      <c r="F2860" s="25">
        <v>0</v>
      </c>
      <c r="G2860" s="40">
        <v>30</v>
      </c>
      <c r="H2860" s="25">
        <v>0</v>
      </c>
      <c r="I2860" s="25">
        <v>25</v>
      </c>
      <c r="J2860" s="25">
        <v>30</v>
      </c>
      <c r="K2860" s="68">
        <f t="shared" ref="K2860:K2863" si="341">J2860+I2860</f>
        <v>55</v>
      </c>
    </row>
    <row r="2861" spans="2:11" x14ac:dyDescent="0.25">
      <c r="B2861" s="25" t="s">
        <v>1148</v>
      </c>
      <c r="C2861" s="26" t="s">
        <v>1149</v>
      </c>
      <c r="D2861" s="18" t="s">
        <v>123</v>
      </c>
      <c r="E2861" s="19">
        <v>56</v>
      </c>
      <c r="F2861" s="25">
        <v>0</v>
      </c>
      <c r="G2861" s="40">
        <v>4</v>
      </c>
      <c r="H2861" s="25">
        <v>0</v>
      </c>
      <c r="I2861" s="25">
        <v>56</v>
      </c>
      <c r="J2861" s="25">
        <v>4</v>
      </c>
      <c r="K2861" s="68">
        <f t="shared" si="341"/>
        <v>60</v>
      </c>
    </row>
    <row r="2862" spans="2:11" x14ac:dyDescent="0.25">
      <c r="B2862" s="25" t="s">
        <v>1150</v>
      </c>
      <c r="C2862" s="26" t="s">
        <v>1151</v>
      </c>
      <c r="D2862" s="18" t="s">
        <v>123</v>
      </c>
      <c r="E2862" s="19">
        <v>98</v>
      </c>
      <c r="F2862" s="25">
        <v>0</v>
      </c>
      <c r="G2862" s="40">
        <v>22</v>
      </c>
      <c r="H2862" s="25">
        <v>0</v>
      </c>
      <c r="I2862" s="25">
        <v>98</v>
      </c>
      <c r="J2862" s="25">
        <v>22</v>
      </c>
      <c r="K2862" s="68">
        <f t="shared" si="341"/>
        <v>120</v>
      </c>
    </row>
    <row r="2863" spans="2:11" x14ac:dyDescent="0.25">
      <c r="B2863" s="25" t="s">
        <v>1152</v>
      </c>
      <c r="C2863" s="26" t="s">
        <v>1153</v>
      </c>
      <c r="D2863" s="18" t="s">
        <v>123</v>
      </c>
      <c r="E2863" s="19">
        <v>5</v>
      </c>
      <c r="F2863" s="25">
        <v>0</v>
      </c>
      <c r="G2863" s="40">
        <v>23</v>
      </c>
      <c r="H2863" s="25">
        <v>5</v>
      </c>
      <c r="I2863" s="25">
        <v>5</v>
      </c>
      <c r="J2863" s="25">
        <v>23</v>
      </c>
      <c r="K2863" s="68">
        <f t="shared" si="341"/>
        <v>28</v>
      </c>
    </row>
    <row r="2864" spans="2:11" x14ac:dyDescent="0.25">
      <c r="B2864" s="130" t="s">
        <v>27</v>
      </c>
      <c r="C2864" s="130"/>
      <c r="D2864" s="130"/>
      <c r="E2864" s="33">
        <f>SUM(E2859:E2863)</f>
        <v>191</v>
      </c>
      <c r="F2864" s="33">
        <f t="shared" ref="F2864:K2864" si="342">SUM(F2859:F2863)</f>
        <v>0</v>
      </c>
      <c r="G2864" s="33">
        <f t="shared" si="342"/>
        <v>114</v>
      </c>
      <c r="H2864" s="33">
        <f t="shared" si="342"/>
        <v>19</v>
      </c>
      <c r="I2864" s="33">
        <f t="shared" si="342"/>
        <v>191</v>
      </c>
      <c r="J2864" s="33">
        <f t="shared" si="342"/>
        <v>114</v>
      </c>
      <c r="K2864" s="33">
        <f t="shared" si="342"/>
        <v>305</v>
      </c>
    </row>
    <row r="2865" spans="2:11" x14ac:dyDescent="0.25">
      <c r="B2865" s="133"/>
      <c r="C2865" s="133"/>
      <c r="D2865" s="133"/>
      <c r="E2865" s="133"/>
      <c r="F2865" s="133"/>
      <c r="G2865" s="133"/>
      <c r="H2865" s="133"/>
      <c r="I2865" s="133"/>
      <c r="J2865" s="133"/>
      <c r="K2865" s="133"/>
    </row>
    <row r="2866" spans="2:11" x14ac:dyDescent="0.25">
      <c r="B2866" s="145" t="s">
        <v>28</v>
      </c>
      <c r="C2866" s="145"/>
      <c r="D2866" s="145" t="s">
        <v>2</v>
      </c>
      <c r="E2866" s="145" t="s">
        <v>3</v>
      </c>
      <c r="F2866" s="145"/>
      <c r="G2866" s="145" t="s">
        <v>4</v>
      </c>
      <c r="H2866" s="145"/>
      <c r="I2866" s="145" t="s">
        <v>5</v>
      </c>
      <c r="J2866" s="145"/>
      <c r="K2866" s="145"/>
    </row>
    <row r="2867" spans="2:11" ht="22.5" x14ac:dyDescent="0.25">
      <c r="B2867" s="145"/>
      <c r="C2867" s="145"/>
      <c r="D2867" s="145"/>
      <c r="E2867" s="38" t="s">
        <v>6</v>
      </c>
      <c r="F2867" s="38" t="s">
        <v>7</v>
      </c>
      <c r="G2867" s="38" t="s">
        <v>6</v>
      </c>
      <c r="H2867" s="38" t="s">
        <v>1173</v>
      </c>
      <c r="I2867" s="38" t="s">
        <v>8</v>
      </c>
      <c r="J2867" s="38" t="s">
        <v>9</v>
      </c>
      <c r="K2867" s="38" t="s">
        <v>10</v>
      </c>
    </row>
    <row r="2868" spans="2:11" x14ac:dyDescent="0.25">
      <c r="B2868" s="25" t="s">
        <v>1154</v>
      </c>
      <c r="C2868" s="26" t="s">
        <v>1155</v>
      </c>
      <c r="D2868" s="18" t="s">
        <v>132</v>
      </c>
      <c r="E2868" s="19">
        <v>1</v>
      </c>
      <c r="F2868" s="25">
        <v>0</v>
      </c>
      <c r="G2868" s="40">
        <v>1</v>
      </c>
      <c r="H2868" s="25">
        <v>0</v>
      </c>
      <c r="I2868" s="25">
        <v>1</v>
      </c>
      <c r="J2868" s="25">
        <v>1</v>
      </c>
      <c r="K2868" s="40">
        <f>J2868+I2868</f>
        <v>2</v>
      </c>
    </row>
    <row r="2869" spans="2:11" x14ac:dyDescent="0.25">
      <c r="B2869" s="25" t="s">
        <v>1156</v>
      </c>
      <c r="C2869" s="26" t="s">
        <v>1157</v>
      </c>
      <c r="D2869" s="18" t="s">
        <v>132</v>
      </c>
      <c r="E2869" s="19">
        <v>2</v>
      </c>
      <c r="F2869" s="25">
        <v>0</v>
      </c>
      <c r="G2869" s="40">
        <v>4</v>
      </c>
      <c r="H2869" s="25">
        <v>0</v>
      </c>
      <c r="I2869" s="25">
        <v>2</v>
      </c>
      <c r="J2869" s="25">
        <v>4</v>
      </c>
      <c r="K2869" s="68">
        <f t="shared" ref="K2869:K2870" si="343">J2869+I2869</f>
        <v>6</v>
      </c>
    </row>
    <row r="2870" spans="2:11" x14ac:dyDescent="0.25">
      <c r="B2870" s="25" t="s">
        <v>1158</v>
      </c>
      <c r="C2870" s="26" t="s">
        <v>1159</v>
      </c>
      <c r="D2870" s="18" t="s">
        <v>132</v>
      </c>
      <c r="E2870" s="19">
        <v>0</v>
      </c>
      <c r="F2870" s="25">
        <v>0</v>
      </c>
      <c r="G2870" s="40">
        <v>5</v>
      </c>
      <c r="H2870" s="25">
        <v>0</v>
      </c>
      <c r="I2870" s="25">
        <v>0</v>
      </c>
      <c r="J2870" s="25">
        <v>5</v>
      </c>
      <c r="K2870" s="68">
        <f t="shared" si="343"/>
        <v>5</v>
      </c>
    </row>
    <row r="2871" spans="2:11" x14ac:dyDescent="0.25">
      <c r="B2871" s="130" t="s">
        <v>27</v>
      </c>
      <c r="C2871" s="130"/>
      <c r="D2871" s="130"/>
      <c r="E2871" s="33">
        <f>SUM(E2868:E2870)</f>
        <v>3</v>
      </c>
      <c r="F2871" s="33">
        <f t="shared" ref="F2871:K2871" si="344">SUM(F2868:F2870)</f>
        <v>0</v>
      </c>
      <c r="G2871" s="33">
        <f t="shared" si="344"/>
        <v>10</v>
      </c>
      <c r="H2871" s="33">
        <f t="shared" si="344"/>
        <v>0</v>
      </c>
      <c r="I2871" s="33">
        <f t="shared" si="344"/>
        <v>3</v>
      </c>
      <c r="J2871" s="33">
        <f t="shared" si="344"/>
        <v>10</v>
      </c>
      <c r="K2871" s="33">
        <f t="shared" si="344"/>
        <v>13</v>
      </c>
    </row>
    <row r="2872" spans="2:11" x14ac:dyDescent="0.25">
      <c r="B2872" s="133"/>
      <c r="C2872" s="133"/>
      <c r="D2872" s="133"/>
      <c r="E2872" s="133"/>
      <c r="F2872" s="133"/>
      <c r="G2872" s="133"/>
      <c r="H2872" s="133"/>
      <c r="I2872" s="133"/>
      <c r="J2872" s="133"/>
      <c r="K2872" s="133"/>
    </row>
    <row r="2873" spans="2:11" x14ac:dyDescent="0.25">
      <c r="B2873" s="145" t="s">
        <v>58</v>
      </c>
      <c r="C2873" s="145"/>
      <c r="D2873" s="145" t="s">
        <v>2</v>
      </c>
      <c r="E2873" s="145" t="s">
        <v>3</v>
      </c>
      <c r="F2873" s="145"/>
      <c r="G2873" s="145" t="s">
        <v>4</v>
      </c>
      <c r="H2873" s="145"/>
      <c r="I2873" s="145" t="s">
        <v>5</v>
      </c>
      <c r="J2873" s="145"/>
      <c r="K2873" s="145"/>
    </row>
    <row r="2874" spans="2:11" ht="22.5" x14ac:dyDescent="0.25">
      <c r="B2874" s="145"/>
      <c r="C2874" s="145"/>
      <c r="D2874" s="145"/>
      <c r="E2874" s="38" t="s">
        <v>6</v>
      </c>
      <c r="F2874" s="38" t="s">
        <v>7</v>
      </c>
      <c r="G2874" s="38" t="s">
        <v>6</v>
      </c>
      <c r="H2874" s="38" t="s">
        <v>1173</v>
      </c>
      <c r="I2874" s="38" t="s">
        <v>8</v>
      </c>
      <c r="J2874" s="38" t="s">
        <v>9</v>
      </c>
      <c r="K2874" s="38" t="s">
        <v>10</v>
      </c>
    </row>
    <row r="2875" spans="2:11" x14ac:dyDescent="0.25">
      <c r="B2875" s="25" t="s">
        <v>1160</v>
      </c>
      <c r="C2875" s="26" t="s">
        <v>1161</v>
      </c>
      <c r="D2875" s="18" t="s">
        <v>132</v>
      </c>
      <c r="E2875" s="19">
        <v>6</v>
      </c>
      <c r="F2875" s="25">
        <v>0</v>
      </c>
      <c r="G2875" s="40">
        <v>15</v>
      </c>
      <c r="H2875" s="25">
        <v>0</v>
      </c>
      <c r="I2875" s="25">
        <v>6</v>
      </c>
      <c r="J2875" s="25">
        <v>15</v>
      </c>
      <c r="K2875" s="40">
        <f>J2875+I2875</f>
        <v>21</v>
      </c>
    </row>
    <row r="2876" spans="2:11" x14ac:dyDescent="0.25">
      <c r="B2876" s="25" t="s">
        <v>406</v>
      </c>
      <c r="C2876" s="26" t="s">
        <v>407</v>
      </c>
      <c r="D2876" s="18" t="s">
        <v>132</v>
      </c>
      <c r="E2876" s="19">
        <v>0</v>
      </c>
      <c r="F2876" s="25">
        <v>0</v>
      </c>
      <c r="G2876" s="40">
        <v>4</v>
      </c>
      <c r="H2876" s="25">
        <v>0</v>
      </c>
      <c r="I2876" s="25">
        <v>0</v>
      </c>
      <c r="J2876" s="25">
        <v>4</v>
      </c>
      <c r="K2876" s="68">
        <f t="shared" ref="K2876:K2880" si="345">J2876+I2876</f>
        <v>4</v>
      </c>
    </row>
    <row r="2877" spans="2:11" x14ac:dyDescent="0.25">
      <c r="B2877" s="25" t="s">
        <v>408</v>
      </c>
      <c r="C2877" s="26" t="s">
        <v>409</v>
      </c>
      <c r="D2877" s="18" t="s">
        <v>132</v>
      </c>
      <c r="E2877" s="19">
        <v>6</v>
      </c>
      <c r="F2877" s="25">
        <v>0</v>
      </c>
      <c r="G2877" s="40">
        <v>6</v>
      </c>
      <c r="H2877" s="25">
        <v>0</v>
      </c>
      <c r="I2877" s="25">
        <v>6</v>
      </c>
      <c r="J2877" s="25">
        <v>6</v>
      </c>
      <c r="K2877" s="68">
        <f t="shared" si="345"/>
        <v>12</v>
      </c>
    </row>
    <row r="2878" spans="2:11" x14ac:dyDescent="0.25">
      <c r="B2878" s="25" t="s">
        <v>1162</v>
      </c>
      <c r="C2878" s="26" t="s">
        <v>1163</v>
      </c>
      <c r="D2878" s="18" t="s">
        <v>132</v>
      </c>
      <c r="E2878" s="19">
        <v>4</v>
      </c>
      <c r="F2878" s="25">
        <v>0</v>
      </c>
      <c r="G2878" s="40">
        <v>3</v>
      </c>
      <c r="H2878" s="25">
        <v>0</v>
      </c>
      <c r="I2878" s="25">
        <v>4</v>
      </c>
      <c r="J2878" s="25">
        <v>3</v>
      </c>
      <c r="K2878" s="68">
        <f t="shared" si="345"/>
        <v>7</v>
      </c>
    </row>
    <row r="2879" spans="2:11" x14ac:dyDescent="0.25">
      <c r="B2879" s="25" t="s">
        <v>1164</v>
      </c>
      <c r="C2879" s="26" t="s">
        <v>1165</v>
      </c>
      <c r="D2879" s="18" t="s">
        <v>1166</v>
      </c>
      <c r="E2879" s="19">
        <v>1</v>
      </c>
      <c r="F2879" s="25">
        <v>0</v>
      </c>
      <c r="G2879" s="40">
        <v>0</v>
      </c>
      <c r="H2879" s="25">
        <v>0</v>
      </c>
      <c r="I2879" s="25">
        <v>1</v>
      </c>
      <c r="J2879" s="25">
        <v>0</v>
      </c>
      <c r="K2879" s="68">
        <f t="shared" si="345"/>
        <v>1</v>
      </c>
    </row>
    <row r="2880" spans="2:11" x14ac:dyDescent="0.25">
      <c r="B2880" s="25" t="s">
        <v>1167</v>
      </c>
      <c r="C2880" s="26" t="s">
        <v>1168</v>
      </c>
      <c r="D2880" s="18" t="s">
        <v>132</v>
      </c>
      <c r="E2880" s="19">
        <v>1</v>
      </c>
      <c r="F2880" s="25">
        <v>0</v>
      </c>
      <c r="G2880" s="40">
        <v>11</v>
      </c>
      <c r="H2880" s="25">
        <v>0</v>
      </c>
      <c r="I2880" s="25">
        <v>1</v>
      </c>
      <c r="J2880" s="25">
        <v>11</v>
      </c>
      <c r="K2880" s="68">
        <f t="shared" si="345"/>
        <v>12</v>
      </c>
    </row>
    <row r="2881" spans="2:11" x14ac:dyDescent="0.25">
      <c r="B2881" s="130" t="s">
        <v>27</v>
      </c>
      <c r="C2881" s="130"/>
      <c r="D2881" s="130"/>
      <c r="E2881" s="33">
        <f>SUM(E2875:E2880)</f>
        <v>18</v>
      </c>
      <c r="F2881" s="33">
        <f t="shared" ref="F2881:K2881" si="346">SUM(F2875:F2880)</f>
        <v>0</v>
      </c>
      <c r="G2881" s="33">
        <f t="shared" si="346"/>
        <v>39</v>
      </c>
      <c r="H2881" s="33">
        <f t="shared" si="346"/>
        <v>0</v>
      </c>
      <c r="I2881" s="33">
        <f t="shared" si="346"/>
        <v>18</v>
      </c>
      <c r="J2881" s="33">
        <f t="shared" si="346"/>
        <v>39</v>
      </c>
      <c r="K2881" s="33">
        <f t="shared" si="346"/>
        <v>57</v>
      </c>
    </row>
    <row r="2882" spans="2:11" x14ac:dyDescent="0.25">
      <c r="B2882" s="133"/>
      <c r="C2882" s="133"/>
      <c r="D2882" s="133"/>
      <c r="E2882" s="133"/>
      <c r="F2882" s="133"/>
      <c r="G2882" s="133"/>
      <c r="H2882" s="133"/>
      <c r="I2882" s="133"/>
      <c r="J2882" s="133"/>
      <c r="K2882" s="133"/>
    </row>
    <row r="2883" spans="2:11" x14ac:dyDescent="0.25">
      <c r="B2883" s="130" t="s">
        <v>82</v>
      </c>
      <c r="C2883" s="130"/>
      <c r="D2883" s="130"/>
      <c r="E2883" s="33">
        <f t="shared" ref="E2883:K2883" si="347">E2881+E2871+E2864</f>
        <v>212</v>
      </c>
      <c r="F2883" s="33">
        <f t="shared" si="347"/>
        <v>0</v>
      </c>
      <c r="G2883" s="33">
        <f t="shared" si="347"/>
        <v>163</v>
      </c>
      <c r="H2883" s="33">
        <f t="shared" si="347"/>
        <v>19</v>
      </c>
      <c r="I2883" s="33">
        <f t="shared" si="347"/>
        <v>212</v>
      </c>
      <c r="J2883" s="33">
        <f t="shared" si="347"/>
        <v>163</v>
      </c>
      <c r="K2883" s="33">
        <f t="shared" si="347"/>
        <v>375</v>
      </c>
    </row>
    <row r="2884" spans="2:11" x14ac:dyDescent="0.25">
      <c r="B2884" s="4"/>
      <c r="C2884" s="4"/>
      <c r="D2884" s="4"/>
      <c r="E2884" s="9"/>
      <c r="F2884" s="4"/>
      <c r="G2884" s="4"/>
      <c r="H2884" s="4"/>
      <c r="I2884" s="4"/>
      <c r="J2884" s="4"/>
      <c r="K2884" s="4"/>
    </row>
    <row r="2885" spans="2:11" x14ac:dyDescent="0.25">
      <c r="B2885" s="4"/>
      <c r="C2885" s="4"/>
      <c r="D2885" s="4"/>
      <c r="E2885" s="9"/>
      <c r="F2885" s="4"/>
      <c r="G2885" s="4"/>
      <c r="H2885" s="4"/>
      <c r="I2885" s="4"/>
      <c r="J2885" s="4"/>
      <c r="K2885" s="4"/>
    </row>
    <row r="2886" spans="2:11" ht="18.75" x14ac:dyDescent="0.25">
      <c r="B2886" s="146" t="s">
        <v>1169</v>
      </c>
      <c r="C2886" s="146"/>
      <c r="D2886" s="146"/>
      <c r="E2886" s="146"/>
      <c r="F2886" s="146"/>
      <c r="G2886" s="146"/>
      <c r="H2886" s="146"/>
      <c r="I2886" s="146"/>
      <c r="J2886" s="146"/>
      <c r="K2886" s="146"/>
    </row>
    <row r="2887" spans="2:11" x14ac:dyDescent="0.25">
      <c r="B2887" s="145" t="s">
        <v>1</v>
      </c>
      <c r="C2887" s="145"/>
      <c r="D2887" s="145" t="s">
        <v>2</v>
      </c>
      <c r="E2887" s="145" t="s">
        <v>3</v>
      </c>
      <c r="F2887" s="145"/>
      <c r="G2887" s="145" t="s">
        <v>4</v>
      </c>
      <c r="H2887" s="145"/>
      <c r="I2887" s="145" t="s">
        <v>5</v>
      </c>
      <c r="J2887" s="145"/>
      <c r="K2887" s="145"/>
    </row>
    <row r="2888" spans="2:11" ht="22.5" x14ac:dyDescent="0.25">
      <c r="B2888" s="145"/>
      <c r="C2888" s="145"/>
      <c r="D2888" s="145"/>
      <c r="E2888" s="38" t="s">
        <v>6</v>
      </c>
      <c r="F2888" s="38" t="s">
        <v>7</v>
      </c>
      <c r="G2888" s="38" t="s">
        <v>6</v>
      </c>
      <c r="H2888" s="38" t="s">
        <v>1173</v>
      </c>
      <c r="I2888" s="38" t="s">
        <v>8</v>
      </c>
      <c r="J2888" s="38" t="s">
        <v>9</v>
      </c>
      <c r="K2888" s="38" t="s">
        <v>10</v>
      </c>
    </row>
    <row r="2889" spans="2:11" x14ac:dyDescent="0.25">
      <c r="B2889" s="25" t="s">
        <v>98</v>
      </c>
      <c r="C2889" s="26" t="s">
        <v>99</v>
      </c>
      <c r="D2889" s="18" t="s">
        <v>18</v>
      </c>
      <c r="E2889" s="19">
        <v>1</v>
      </c>
      <c r="F2889" s="25">
        <v>1</v>
      </c>
      <c r="G2889" s="40">
        <v>0</v>
      </c>
      <c r="H2889" s="25">
        <v>0</v>
      </c>
      <c r="I2889" s="25">
        <v>1</v>
      </c>
      <c r="J2889" s="25">
        <v>0</v>
      </c>
      <c r="K2889" s="40">
        <f>J2889+I2889</f>
        <v>1</v>
      </c>
    </row>
    <row r="2890" spans="2:11" x14ac:dyDescent="0.25">
      <c r="B2890" s="25" t="s">
        <v>14</v>
      </c>
      <c r="C2890" s="26" t="s">
        <v>15</v>
      </c>
      <c r="D2890" s="18" t="s">
        <v>18</v>
      </c>
      <c r="E2890" s="19">
        <v>2</v>
      </c>
      <c r="F2890" s="25">
        <v>2</v>
      </c>
      <c r="G2890" s="40">
        <v>0</v>
      </c>
      <c r="H2890" s="25">
        <v>0</v>
      </c>
      <c r="I2890" s="25">
        <v>2</v>
      </c>
      <c r="J2890" s="25">
        <v>0</v>
      </c>
      <c r="K2890" s="68">
        <f t="shared" ref="K2890:K2896" si="348">J2890+I2890</f>
        <v>2</v>
      </c>
    </row>
    <row r="2891" spans="2:11" x14ac:dyDescent="0.25">
      <c r="B2891" s="25" t="s">
        <v>16</v>
      </c>
      <c r="C2891" s="26" t="s">
        <v>17</v>
      </c>
      <c r="D2891" s="18" t="s">
        <v>18</v>
      </c>
      <c r="E2891" s="19">
        <v>10</v>
      </c>
      <c r="F2891" s="25">
        <v>10</v>
      </c>
      <c r="G2891" s="40">
        <v>0</v>
      </c>
      <c r="H2891" s="25">
        <v>0</v>
      </c>
      <c r="I2891" s="25">
        <v>10</v>
      </c>
      <c r="J2891" s="25">
        <v>0</v>
      </c>
      <c r="K2891" s="68">
        <f t="shared" si="348"/>
        <v>10</v>
      </c>
    </row>
    <row r="2892" spans="2:11" x14ac:dyDescent="0.25">
      <c r="B2892" s="25" t="s">
        <v>197</v>
      </c>
      <c r="C2892" s="26" t="s">
        <v>198</v>
      </c>
      <c r="D2892" s="18" t="s">
        <v>18</v>
      </c>
      <c r="E2892" s="19">
        <v>2</v>
      </c>
      <c r="F2892" s="25">
        <v>2</v>
      </c>
      <c r="G2892" s="40">
        <v>0</v>
      </c>
      <c r="H2892" s="25">
        <v>0</v>
      </c>
      <c r="I2892" s="25">
        <v>2</v>
      </c>
      <c r="J2892" s="25">
        <v>0</v>
      </c>
      <c r="K2892" s="68">
        <f t="shared" si="348"/>
        <v>2</v>
      </c>
    </row>
    <row r="2893" spans="2:11" x14ac:dyDescent="0.25">
      <c r="B2893" s="25" t="s">
        <v>19</v>
      </c>
      <c r="C2893" s="26" t="s">
        <v>20</v>
      </c>
      <c r="D2893" s="18" t="s">
        <v>13</v>
      </c>
      <c r="E2893" s="19">
        <v>2</v>
      </c>
      <c r="F2893" s="25">
        <v>0</v>
      </c>
      <c r="G2893" s="40">
        <v>10</v>
      </c>
      <c r="H2893" s="25">
        <v>10</v>
      </c>
      <c r="I2893" s="25">
        <v>2</v>
      </c>
      <c r="J2893" s="25">
        <v>10</v>
      </c>
      <c r="K2893" s="68">
        <f t="shared" si="348"/>
        <v>12</v>
      </c>
    </row>
    <row r="2894" spans="2:11" x14ac:dyDescent="0.25">
      <c r="B2894" s="131" t="s">
        <v>21</v>
      </c>
      <c r="C2894" s="132" t="s">
        <v>22</v>
      </c>
      <c r="D2894" s="18" t="s">
        <v>13</v>
      </c>
      <c r="E2894" s="19">
        <v>2</v>
      </c>
      <c r="F2894" s="25">
        <v>0</v>
      </c>
      <c r="G2894" s="40">
        <v>25</v>
      </c>
      <c r="H2894" s="25">
        <v>23</v>
      </c>
      <c r="I2894" s="25">
        <v>2</v>
      </c>
      <c r="J2894" s="25">
        <v>25</v>
      </c>
      <c r="K2894" s="68">
        <f t="shared" si="348"/>
        <v>27</v>
      </c>
    </row>
    <row r="2895" spans="2:11" x14ac:dyDescent="0.25">
      <c r="B2895" s="131"/>
      <c r="C2895" s="132"/>
      <c r="D2895" s="18" t="s">
        <v>18</v>
      </c>
      <c r="E2895" s="19">
        <v>6</v>
      </c>
      <c r="F2895" s="25">
        <v>6</v>
      </c>
      <c r="G2895" s="40">
        <v>0</v>
      </c>
      <c r="H2895" s="25">
        <v>0</v>
      </c>
      <c r="I2895" s="25">
        <v>6</v>
      </c>
      <c r="J2895" s="25">
        <v>0</v>
      </c>
      <c r="K2895" s="68">
        <f t="shared" si="348"/>
        <v>6</v>
      </c>
    </row>
    <row r="2896" spans="2:11" x14ac:dyDescent="0.25">
      <c r="B2896" s="25" t="s">
        <v>25</v>
      </c>
      <c r="C2896" s="26" t="s">
        <v>26</v>
      </c>
      <c r="D2896" s="18" t="s">
        <v>18</v>
      </c>
      <c r="E2896" s="19">
        <v>2</v>
      </c>
      <c r="F2896" s="25">
        <v>2</v>
      </c>
      <c r="G2896" s="40">
        <v>0</v>
      </c>
      <c r="H2896" s="25">
        <v>0</v>
      </c>
      <c r="I2896" s="25">
        <v>2</v>
      </c>
      <c r="J2896" s="25">
        <v>0</v>
      </c>
      <c r="K2896" s="68">
        <f t="shared" si="348"/>
        <v>2</v>
      </c>
    </row>
    <row r="2897" spans="2:11" x14ac:dyDescent="0.25">
      <c r="B2897" s="130" t="s">
        <v>27</v>
      </c>
      <c r="C2897" s="130"/>
      <c r="D2897" s="130"/>
      <c r="E2897" s="33">
        <f>SUM(E2889:E2896)</f>
        <v>27</v>
      </c>
      <c r="F2897" s="33">
        <f t="shared" ref="F2897:K2897" si="349">SUM(F2889:F2896)</f>
        <v>23</v>
      </c>
      <c r="G2897" s="33">
        <f t="shared" si="349"/>
        <v>35</v>
      </c>
      <c r="H2897" s="33">
        <f t="shared" si="349"/>
        <v>33</v>
      </c>
      <c r="I2897" s="33">
        <f t="shared" si="349"/>
        <v>27</v>
      </c>
      <c r="J2897" s="33">
        <f t="shared" si="349"/>
        <v>35</v>
      </c>
      <c r="K2897" s="33">
        <f t="shared" si="349"/>
        <v>62</v>
      </c>
    </row>
    <row r="2898" spans="2:11" x14ac:dyDescent="0.25">
      <c r="B2898" s="133"/>
      <c r="C2898" s="133"/>
      <c r="D2898" s="133"/>
      <c r="E2898" s="133"/>
      <c r="F2898" s="133"/>
      <c r="G2898" s="133"/>
      <c r="H2898" s="133"/>
      <c r="I2898" s="133"/>
      <c r="J2898" s="133"/>
      <c r="K2898" s="133"/>
    </row>
    <row r="2899" spans="2:11" x14ac:dyDescent="0.25">
      <c r="B2899" s="145" t="s">
        <v>28</v>
      </c>
      <c r="C2899" s="145"/>
      <c r="D2899" s="145" t="s">
        <v>2</v>
      </c>
      <c r="E2899" s="145" t="s">
        <v>3</v>
      </c>
      <c r="F2899" s="145"/>
      <c r="G2899" s="145" t="s">
        <v>4</v>
      </c>
      <c r="H2899" s="145"/>
      <c r="I2899" s="145" t="s">
        <v>5</v>
      </c>
      <c r="J2899" s="145"/>
      <c r="K2899" s="145"/>
    </row>
    <row r="2900" spans="2:11" ht="22.5" x14ac:dyDescent="0.25">
      <c r="B2900" s="145"/>
      <c r="C2900" s="145"/>
      <c r="D2900" s="145"/>
      <c r="E2900" s="38" t="s">
        <v>6</v>
      </c>
      <c r="F2900" s="38" t="s">
        <v>7</v>
      </c>
      <c r="G2900" s="38" t="s">
        <v>6</v>
      </c>
      <c r="H2900" s="38" t="s">
        <v>1173</v>
      </c>
      <c r="I2900" s="38" t="s">
        <v>8</v>
      </c>
      <c r="J2900" s="38" t="s">
        <v>9</v>
      </c>
      <c r="K2900" s="38" t="s">
        <v>10</v>
      </c>
    </row>
    <row r="2901" spans="2:11" x14ac:dyDescent="0.25">
      <c r="B2901" s="25" t="s">
        <v>29</v>
      </c>
      <c r="C2901" s="26" t="s">
        <v>30</v>
      </c>
      <c r="D2901" s="18" t="s">
        <v>31</v>
      </c>
      <c r="E2901" s="19">
        <v>2</v>
      </c>
      <c r="F2901" s="25">
        <v>0</v>
      </c>
      <c r="G2901" s="40">
        <v>0</v>
      </c>
      <c r="H2901" s="25">
        <v>0</v>
      </c>
      <c r="I2901" s="25">
        <v>2</v>
      </c>
      <c r="J2901" s="25">
        <v>0</v>
      </c>
      <c r="K2901" s="40">
        <f>J2901+I2901</f>
        <v>2</v>
      </c>
    </row>
    <row r="2902" spans="2:11" x14ac:dyDescent="0.25">
      <c r="B2902" s="25" t="s">
        <v>34</v>
      </c>
      <c r="C2902" s="26" t="s">
        <v>35</v>
      </c>
      <c r="D2902" s="18" t="s">
        <v>31</v>
      </c>
      <c r="E2902" s="19">
        <v>3</v>
      </c>
      <c r="F2902" s="25">
        <v>0</v>
      </c>
      <c r="G2902" s="40">
        <v>0</v>
      </c>
      <c r="H2902" s="25">
        <v>0</v>
      </c>
      <c r="I2902" s="25">
        <v>3</v>
      </c>
      <c r="J2902" s="25">
        <v>0</v>
      </c>
      <c r="K2902" s="68">
        <f t="shared" ref="K2902:K2907" si="350">J2902+I2902</f>
        <v>3</v>
      </c>
    </row>
    <row r="2903" spans="2:11" x14ac:dyDescent="0.25">
      <c r="B2903" s="25" t="s">
        <v>46</v>
      </c>
      <c r="C2903" s="26" t="s">
        <v>47</v>
      </c>
      <c r="D2903" s="18" t="s">
        <v>31</v>
      </c>
      <c r="E2903" s="19">
        <v>4</v>
      </c>
      <c r="F2903" s="25">
        <v>0</v>
      </c>
      <c r="G2903" s="40">
        <v>0</v>
      </c>
      <c r="H2903" s="25">
        <v>0</v>
      </c>
      <c r="I2903" s="25">
        <v>4</v>
      </c>
      <c r="J2903" s="25">
        <v>0</v>
      </c>
      <c r="K2903" s="68">
        <f t="shared" si="350"/>
        <v>4</v>
      </c>
    </row>
    <row r="2904" spans="2:11" x14ac:dyDescent="0.25">
      <c r="B2904" s="25" t="s">
        <v>50</v>
      </c>
      <c r="C2904" s="26" t="s">
        <v>51</v>
      </c>
      <c r="D2904" s="18" t="s">
        <v>31</v>
      </c>
      <c r="E2904" s="19">
        <v>12</v>
      </c>
      <c r="F2904" s="25">
        <v>0</v>
      </c>
      <c r="G2904" s="40">
        <v>1</v>
      </c>
      <c r="H2904" s="25">
        <v>0</v>
      </c>
      <c r="I2904" s="25">
        <v>12</v>
      </c>
      <c r="J2904" s="25">
        <v>1</v>
      </c>
      <c r="K2904" s="68">
        <f t="shared" si="350"/>
        <v>13</v>
      </c>
    </row>
    <row r="2905" spans="2:11" x14ac:dyDescent="0.25">
      <c r="B2905" s="25" t="s">
        <v>52</v>
      </c>
      <c r="C2905" s="26" t="s">
        <v>53</v>
      </c>
      <c r="D2905" s="18" t="s">
        <v>31</v>
      </c>
      <c r="E2905" s="19">
        <v>5</v>
      </c>
      <c r="F2905" s="25">
        <v>0</v>
      </c>
      <c r="G2905" s="40">
        <v>0</v>
      </c>
      <c r="H2905" s="25">
        <v>0</v>
      </c>
      <c r="I2905" s="25">
        <v>5</v>
      </c>
      <c r="J2905" s="25">
        <v>0</v>
      </c>
      <c r="K2905" s="68">
        <f t="shared" si="350"/>
        <v>5</v>
      </c>
    </row>
    <row r="2906" spans="2:11" x14ac:dyDescent="0.25">
      <c r="B2906" s="25" t="s">
        <v>54</v>
      </c>
      <c r="C2906" s="26" t="s">
        <v>55</v>
      </c>
      <c r="D2906" s="18" t="s">
        <v>31</v>
      </c>
      <c r="E2906" s="19">
        <v>3</v>
      </c>
      <c r="F2906" s="25">
        <v>0</v>
      </c>
      <c r="G2906" s="40">
        <v>0</v>
      </c>
      <c r="H2906" s="25">
        <v>0</v>
      </c>
      <c r="I2906" s="25">
        <v>3</v>
      </c>
      <c r="J2906" s="25">
        <v>0</v>
      </c>
      <c r="K2906" s="68">
        <f t="shared" si="350"/>
        <v>3</v>
      </c>
    </row>
    <row r="2907" spans="2:11" x14ac:dyDescent="0.25">
      <c r="B2907" s="25" t="s">
        <v>56</v>
      </c>
      <c r="C2907" s="26" t="s">
        <v>57</v>
      </c>
      <c r="D2907" s="18" t="s">
        <v>31</v>
      </c>
      <c r="E2907" s="19">
        <v>3</v>
      </c>
      <c r="F2907" s="25">
        <v>0</v>
      </c>
      <c r="G2907" s="40">
        <v>0</v>
      </c>
      <c r="H2907" s="25">
        <v>0</v>
      </c>
      <c r="I2907" s="25">
        <v>3</v>
      </c>
      <c r="J2907" s="25">
        <v>0</v>
      </c>
      <c r="K2907" s="68">
        <f t="shared" si="350"/>
        <v>3</v>
      </c>
    </row>
    <row r="2908" spans="2:11" x14ac:dyDescent="0.25">
      <c r="B2908" s="130" t="s">
        <v>27</v>
      </c>
      <c r="C2908" s="130"/>
      <c r="D2908" s="130"/>
      <c r="E2908" s="33">
        <f>SUM(E2901:E2907)</f>
        <v>32</v>
      </c>
      <c r="F2908" s="33">
        <f t="shared" ref="F2908:K2908" si="351">SUM(F2901:F2907)</f>
        <v>0</v>
      </c>
      <c r="G2908" s="33">
        <f t="shared" si="351"/>
        <v>1</v>
      </c>
      <c r="H2908" s="33">
        <f t="shared" si="351"/>
        <v>0</v>
      </c>
      <c r="I2908" s="33">
        <f t="shared" si="351"/>
        <v>32</v>
      </c>
      <c r="J2908" s="33">
        <f t="shared" si="351"/>
        <v>1</v>
      </c>
      <c r="K2908" s="33">
        <f t="shared" si="351"/>
        <v>33</v>
      </c>
    </row>
    <row r="2909" spans="2:11" x14ac:dyDescent="0.25">
      <c r="B2909" s="133"/>
      <c r="C2909" s="133"/>
      <c r="D2909" s="133"/>
      <c r="E2909" s="133"/>
      <c r="F2909" s="133"/>
      <c r="G2909" s="133"/>
      <c r="H2909" s="133"/>
      <c r="I2909" s="133"/>
      <c r="J2909" s="133"/>
      <c r="K2909" s="133"/>
    </row>
    <row r="2910" spans="2:11" x14ac:dyDescent="0.25">
      <c r="B2910" s="145" t="s">
        <v>58</v>
      </c>
      <c r="C2910" s="145"/>
      <c r="D2910" s="145" t="s">
        <v>2</v>
      </c>
      <c r="E2910" s="145" t="s">
        <v>3</v>
      </c>
      <c r="F2910" s="145"/>
      <c r="G2910" s="145" t="s">
        <v>4</v>
      </c>
      <c r="H2910" s="145"/>
      <c r="I2910" s="145" t="s">
        <v>5</v>
      </c>
      <c r="J2910" s="145"/>
      <c r="K2910" s="145"/>
    </row>
    <row r="2911" spans="2:11" ht="22.5" x14ac:dyDescent="0.25">
      <c r="B2911" s="145"/>
      <c r="C2911" s="145"/>
      <c r="D2911" s="145"/>
      <c r="E2911" s="38" t="s">
        <v>6</v>
      </c>
      <c r="F2911" s="38" t="s">
        <v>7</v>
      </c>
      <c r="G2911" s="38" t="s">
        <v>6</v>
      </c>
      <c r="H2911" s="38" t="s">
        <v>1173</v>
      </c>
      <c r="I2911" s="38" t="s">
        <v>8</v>
      </c>
      <c r="J2911" s="38" t="s">
        <v>9</v>
      </c>
      <c r="K2911" s="38" t="s">
        <v>10</v>
      </c>
    </row>
    <row r="2912" spans="2:11" x14ac:dyDescent="0.25">
      <c r="B2912" s="25" t="s">
        <v>61</v>
      </c>
      <c r="C2912" s="26" t="s">
        <v>62</v>
      </c>
      <c r="D2912" s="18" t="s">
        <v>31</v>
      </c>
      <c r="E2912" s="19">
        <v>1</v>
      </c>
      <c r="F2912" s="25">
        <v>0</v>
      </c>
      <c r="G2912" s="40">
        <v>0</v>
      </c>
      <c r="H2912" s="25">
        <v>0</v>
      </c>
      <c r="I2912" s="25">
        <v>1</v>
      </c>
      <c r="J2912" s="25">
        <v>0</v>
      </c>
      <c r="K2912" s="40">
        <f>J2912+I2912</f>
        <v>1</v>
      </c>
    </row>
    <row r="2913" spans="2:11" x14ac:dyDescent="0.25">
      <c r="B2913" s="25" t="s">
        <v>63</v>
      </c>
      <c r="C2913" s="26" t="s">
        <v>64</v>
      </c>
      <c r="D2913" s="18" t="s">
        <v>31</v>
      </c>
      <c r="E2913" s="19">
        <v>0</v>
      </c>
      <c r="F2913" s="25">
        <v>0</v>
      </c>
      <c r="G2913" s="40">
        <v>1</v>
      </c>
      <c r="H2913" s="25">
        <v>0</v>
      </c>
      <c r="I2913" s="25">
        <v>0</v>
      </c>
      <c r="J2913" s="25">
        <v>1</v>
      </c>
      <c r="K2913" s="68">
        <f t="shared" ref="K2913:K2918" si="352">J2913+I2913</f>
        <v>1</v>
      </c>
    </row>
    <row r="2914" spans="2:11" x14ac:dyDescent="0.25">
      <c r="B2914" s="25" t="s">
        <v>66</v>
      </c>
      <c r="C2914" s="26" t="s">
        <v>67</v>
      </c>
      <c r="D2914" s="18" t="s">
        <v>31</v>
      </c>
      <c r="E2914" s="19">
        <v>1</v>
      </c>
      <c r="F2914" s="25">
        <v>0</v>
      </c>
      <c r="G2914" s="40">
        <v>0</v>
      </c>
      <c r="H2914" s="25">
        <v>0</v>
      </c>
      <c r="I2914" s="25">
        <v>1</v>
      </c>
      <c r="J2914" s="25">
        <v>0</v>
      </c>
      <c r="K2914" s="68">
        <f t="shared" si="352"/>
        <v>1</v>
      </c>
    </row>
    <row r="2915" spans="2:11" x14ac:dyDescent="0.25">
      <c r="B2915" s="25" t="s">
        <v>90</v>
      </c>
      <c r="C2915" s="26" t="s">
        <v>91</v>
      </c>
      <c r="D2915" s="18" t="s">
        <v>31</v>
      </c>
      <c r="E2915" s="19">
        <v>14</v>
      </c>
      <c r="F2915" s="25">
        <v>0</v>
      </c>
      <c r="G2915" s="40">
        <v>2</v>
      </c>
      <c r="H2915" s="25">
        <v>1</v>
      </c>
      <c r="I2915" s="25">
        <v>14</v>
      </c>
      <c r="J2915" s="25">
        <v>2</v>
      </c>
      <c r="K2915" s="68">
        <f t="shared" si="352"/>
        <v>16</v>
      </c>
    </row>
    <row r="2916" spans="2:11" x14ac:dyDescent="0.25">
      <c r="B2916" s="25" t="s">
        <v>74</v>
      </c>
      <c r="C2916" s="26" t="s">
        <v>75</v>
      </c>
      <c r="D2916" s="18" t="s">
        <v>31</v>
      </c>
      <c r="E2916" s="19">
        <v>0</v>
      </c>
      <c r="F2916" s="25">
        <v>0</v>
      </c>
      <c r="G2916" s="40">
        <v>1</v>
      </c>
      <c r="H2916" s="25">
        <v>0</v>
      </c>
      <c r="I2916" s="25">
        <v>0</v>
      </c>
      <c r="J2916" s="25">
        <v>1</v>
      </c>
      <c r="K2916" s="68">
        <f t="shared" si="352"/>
        <v>1</v>
      </c>
    </row>
    <row r="2917" spans="2:11" x14ac:dyDescent="0.25">
      <c r="B2917" s="25" t="s">
        <v>78</v>
      </c>
      <c r="C2917" s="26" t="s">
        <v>79</v>
      </c>
      <c r="D2917" s="18" t="s">
        <v>31</v>
      </c>
      <c r="E2917" s="19">
        <v>0</v>
      </c>
      <c r="F2917" s="25">
        <v>0</v>
      </c>
      <c r="G2917" s="40">
        <v>1</v>
      </c>
      <c r="H2917" s="25">
        <v>0</v>
      </c>
      <c r="I2917" s="25">
        <v>0</v>
      </c>
      <c r="J2917" s="25">
        <v>1</v>
      </c>
      <c r="K2917" s="68">
        <f t="shared" si="352"/>
        <v>1</v>
      </c>
    </row>
    <row r="2918" spans="2:11" x14ac:dyDescent="0.25">
      <c r="B2918" s="25" t="s">
        <v>80</v>
      </c>
      <c r="C2918" s="26" t="s">
        <v>81</v>
      </c>
      <c r="D2918" s="18" t="s">
        <v>31</v>
      </c>
      <c r="E2918" s="19">
        <v>0</v>
      </c>
      <c r="F2918" s="25">
        <v>0</v>
      </c>
      <c r="G2918" s="40">
        <v>1</v>
      </c>
      <c r="H2918" s="25">
        <v>0</v>
      </c>
      <c r="I2918" s="25">
        <v>0</v>
      </c>
      <c r="J2918" s="25">
        <v>1</v>
      </c>
      <c r="K2918" s="68">
        <f t="shared" si="352"/>
        <v>1</v>
      </c>
    </row>
    <row r="2919" spans="2:11" x14ac:dyDescent="0.25">
      <c r="B2919" s="130" t="s">
        <v>27</v>
      </c>
      <c r="C2919" s="130"/>
      <c r="D2919" s="130"/>
      <c r="E2919" s="33">
        <f>SUM(E2912:E2918)</f>
        <v>16</v>
      </c>
      <c r="F2919" s="33">
        <f t="shared" ref="F2919:K2919" si="353">SUM(F2912:F2918)</f>
        <v>0</v>
      </c>
      <c r="G2919" s="33">
        <f t="shared" si="353"/>
        <v>6</v>
      </c>
      <c r="H2919" s="33">
        <f t="shared" si="353"/>
        <v>1</v>
      </c>
      <c r="I2919" s="33">
        <f t="shared" si="353"/>
        <v>16</v>
      </c>
      <c r="J2919" s="33">
        <f t="shared" si="353"/>
        <v>6</v>
      </c>
      <c r="K2919" s="33">
        <f t="shared" si="353"/>
        <v>22</v>
      </c>
    </row>
    <row r="2920" spans="2:11" x14ac:dyDescent="0.25">
      <c r="B2920" s="133"/>
      <c r="C2920" s="133"/>
      <c r="D2920" s="133"/>
      <c r="E2920" s="133"/>
      <c r="F2920" s="133"/>
      <c r="G2920" s="133"/>
      <c r="H2920" s="133"/>
      <c r="I2920" s="133"/>
      <c r="J2920" s="133"/>
      <c r="K2920" s="133"/>
    </row>
    <row r="2921" spans="2:11" x14ac:dyDescent="0.25">
      <c r="B2921" s="130" t="s">
        <v>82</v>
      </c>
      <c r="C2921" s="130"/>
      <c r="D2921" s="130"/>
      <c r="E2921" s="33">
        <f t="shared" ref="E2921:K2921" si="354">E2919+E2908+E2897</f>
        <v>75</v>
      </c>
      <c r="F2921" s="33">
        <f t="shared" si="354"/>
        <v>23</v>
      </c>
      <c r="G2921" s="33">
        <f t="shared" si="354"/>
        <v>42</v>
      </c>
      <c r="H2921" s="33">
        <f t="shared" si="354"/>
        <v>34</v>
      </c>
      <c r="I2921" s="33">
        <f t="shared" si="354"/>
        <v>75</v>
      </c>
      <c r="J2921" s="33">
        <f t="shared" si="354"/>
        <v>42</v>
      </c>
      <c r="K2921" s="33">
        <f t="shared" si="354"/>
        <v>117</v>
      </c>
    </row>
    <row r="2922" spans="2:11" x14ac:dyDescent="0.25">
      <c r="B2922" s="4"/>
      <c r="C2922" s="4"/>
      <c r="D2922" s="4"/>
      <c r="E2922" s="9"/>
      <c r="F2922" s="4"/>
      <c r="G2922" s="4"/>
      <c r="H2922" s="4"/>
      <c r="I2922" s="4"/>
      <c r="J2922" s="4"/>
      <c r="K2922" s="4"/>
    </row>
    <row r="2923" spans="2:11" x14ac:dyDescent="0.25">
      <c r="B2923" s="4"/>
      <c r="C2923" s="4"/>
      <c r="D2923" s="4"/>
      <c r="E2923" s="9"/>
      <c r="F2923" s="4"/>
      <c r="G2923" s="4"/>
      <c r="H2923" s="4"/>
      <c r="I2923" s="4"/>
      <c r="J2923" s="4"/>
      <c r="K2923" s="4"/>
    </row>
    <row r="2924" spans="2:11" ht="18.75" x14ac:dyDescent="0.25">
      <c r="B2924" s="146" t="s">
        <v>1170</v>
      </c>
      <c r="C2924" s="146"/>
      <c r="D2924" s="146"/>
      <c r="E2924" s="146"/>
      <c r="F2924" s="146"/>
      <c r="G2924" s="146"/>
      <c r="H2924" s="146"/>
      <c r="I2924" s="146"/>
      <c r="J2924" s="146"/>
      <c r="K2924" s="146"/>
    </row>
    <row r="2925" spans="2:11" x14ac:dyDescent="0.25">
      <c r="B2925" s="145" t="s">
        <v>1</v>
      </c>
      <c r="C2925" s="145"/>
      <c r="D2925" s="145" t="s">
        <v>2</v>
      </c>
      <c r="E2925" s="145" t="s">
        <v>3</v>
      </c>
      <c r="F2925" s="145"/>
      <c r="G2925" s="145" t="s">
        <v>4</v>
      </c>
      <c r="H2925" s="145"/>
      <c r="I2925" s="145" t="s">
        <v>5</v>
      </c>
      <c r="J2925" s="145"/>
      <c r="K2925" s="145"/>
    </row>
    <row r="2926" spans="2:11" ht="22.5" x14ac:dyDescent="0.25">
      <c r="B2926" s="145"/>
      <c r="C2926" s="145"/>
      <c r="D2926" s="145"/>
      <c r="E2926" s="38" t="s">
        <v>6</v>
      </c>
      <c r="F2926" s="38" t="s">
        <v>7</v>
      </c>
      <c r="G2926" s="38" t="s">
        <v>6</v>
      </c>
      <c r="H2926" s="38" t="s">
        <v>1173</v>
      </c>
      <c r="I2926" s="38" t="s">
        <v>8</v>
      </c>
      <c r="J2926" s="38" t="s">
        <v>9</v>
      </c>
      <c r="K2926" s="38" t="s">
        <v>10</v>
      </c>
    </row>
    <row r="2927" spans="2:11" x14ac:dyDescent="0.25">
      <c r="B2927" s="25" t="s">
        <v>14</v>
      </c>
      <c r="C2927" s="26" t="s">
        <v>15</v>
      </c>
      <c r="D2927" s="18" t="s">
        <v>18</v>
      </c>
      <c r="E2927" s="19">
        <v>2</v>
      </c>
      <c r="F2927" s="25">
        <v>2</v>
      </c>
      <c r="G2927" s="40">
        <v>0</v>
      </c>
      <c r="H2927" s="25">
        <v>0</v>
      </c>
      <c r="I2927" s="25">
        <v>2</v>
      </c>
      <c r="J2927" s="25">
        <v>0</v>
      </c>
      <c r="K2927" s="40">
        <f>J2927+I2927</f>
        <v>2</v>
      </c>
    </row>
    <row r="2928" spans="2:11" x14ac:dyDescent="0.25">
      <c r="B2928" s="131" t="s">
        <v>16</v>
      </c>
      <c r="C2928" s="132" t="s">
        <v>17</v>
      </c>
      <c r="D2928" s="18" t="s">
        <v>13</v>
      </c>
      <c r="E2928" s="19">
        <v>7</v>
      </c>
      <c r="F2928" s="25">
        <v>7</v>
      </c>
      <c r="G2928" s="40">
        <v>0</v>
      </c>
      <c r="H2928" s="25">
        <v>0</v>
      </c>
      <c r="I2928" s="25">
        <v>7</v>
      </c>
      <c r="J2928" s="25">
        <v>0</v>
      </c>
      <c r="K2928" s="68">
        <f t="shared" ref="K2928:K2936" si="355">J2928+I2928</f>
        <v>7</v>
      </c>
    </row>
    <row r="2929" spans="2:11" x14ac:dyDescent="0.25">
      <c r="B2929" s="131"/>
      <c r="C2929" s="132"/>
      <c r="D2929" s="18" t="s">
        <v>18</v>
      </c>
      <c r="E2929" s="19">
        <v>2</v>
      </c>
      <c r="F2929" s="25">
        <v>2</v>
      </c>
      <c r="G2929" s="40">
        <v>0</v>
      </c>
      <c r="H2929" s="25">
        <v>0</v>
      </c>
      <c r="I2929" s="25">
        <v>2</v>
      </c>
      <c r="J2929" s="25">
        <v>0</v>
      </c>
      <c r="K2929" s="68">
        <f t="shared" si="355"/>
        <v>2</v>
      </c>
    </row>
    <row r="2930" spans="2:11" x14ac:dyDescent="0.25">
      <c r="B2930" s="25" t="s">
        <v>104</v>
      </c>
      <c r="C2930" s="26" t="s">
        <v>105</v>
      </c>
      <c r="D2930" s="18" t="s">
        <v>13</v>
      </c>
      <c r="E2930" s="19">
        <v>0</v>
      </c>
      <c r="F2930" s="25">
        <v>0</v>
      </c>
      <c r="G2930" s="40">
        <v>1</v>
      </c>
      <c r="H2930" s="25">
        <v>1</v>
      </c>
      <c r="I2930" s="25">
        <v>0</v>
      </c>
      <c r="J2930" s="25">
        <v>1</v>
      </c>
      <c r="K2930" s="68">
        <f t="shared" si="355"/>
        <v>1</v>
      </c>
    </row>
    <row r="2931" spans="2:11" x14ac:dyDescent="0.25">
      <c r="B2931" s="25" t="s">
        <v>486</v>
      </c>
      <c r="C2931" s="26" t="s">
        <v>487</v>
      </c>
      <c r="D2931" s="18" t="s">
        <v>13</v>
      </c>
      <c r="E2931" s="19">
        <v>1</v>
      </c>
      <c r="F2931" s="25">
        <v>0</v>
      </c>
      <c r="G2931" s="40">
        <v>0</v>
      </c>
      <c r="H2931" s="25">
        <v>0</v>
      </c>
      <c r="I2931" s="25">
        <v>1</v>
      </c>
      <c r="J2931" s="25">
        <v>0</v>
      </c>
      <c r="K2931" s="68">
        <f t="shared" si="355"/>
        <v>1</v>
      </c>
    </row>
    <row r="2932" spans="2:11" x14ac:dyDescent="0.25">
      <c r="B2932" s="25" t="s">
        <v>1109</v>
      </c>
      <c r="C2932" s="26" t="s">
        <v>1110</v>
      </c>
      <c r="D2932" s="18" t="s">
        <v>13</v>
      </c>
      <c r="E2932" s="19">
        <v>0</v>
      </c>
      <c r="F2932" s="25">
        <v>0</v>
      </c>
      <c r="G2932" s="40">
        <v>23</v>
      </c>
      <c r="H2932" s="25">
        <v>0</v>
      </c>
      <c r="I2932" s="25">
        <v>0</v>
      </c>
      <c r="J2932" s="25">
        <v>23</v>
      </c>
      <c r="K2932" s="68">
        <f t="shared" si="355"/>
        <v>23</v>
      </c>
    </row>
    <row r="2933" spans="2:11" x14ac:dyDescent="0.25">
      <c r="B2933" s="25" t="s">
        <v>1111</v>
      </c>
      <c r="C2933" s="26" t="s">
        <v>1112</v>
      </c>
      <c r="D2933" s="18" t="s">
        <v>13</v>
      </c>
      <c r="E2933" s="19">
        <v>11</v>
      </c>
      <c r="F2933" s="25">
        <v>0</v>
      </c>
      <c r="G2933" s="40">
        <v>0</v>
      </c>
      <c r="H2933" s="25">
        <v>0</v>
      </c>
      <c r="I2933" s="25">
        <v>11</v>
      </c>
      <c r="J2933" s="25">
        <v>0</v>
      </c>
      <c r="K2933" s="68">
        <f t="shared" si="355"/>
        <v>11</v>
      </c>
    </row>
    <row r="2934" spans="2:11" x14ac:dyDescent="0.25">
      <c r="B2934" s="25" t="s">
        <v>19</v>
      </c>
      <c r="C2934" s="26" t="s">
        <v>20</v>
      </c>
      <c r="D2934" s="18" t="s">
        <v>13</v>
      </c>
      <c r="E2934" s="19">
        <v>22</v>
      </c>
      <c r="F2934" s="25">
        <v>0</v>
      </c>
      <c r="G2934" s="40">
        <v>2</v>
      </c>
      <c r="H2934" s="25">
        <v>2</v>
      </c>
      <c r="I2934" s="25">
        <v>22</v>
      </c>
      <c r="J2934" s="25">
        <v>2</v>
      </c>
      <c r="K2934" s="68">
        <f t="shared" si="355"/>
        <v>24</v>
      </c>
    </row>
    <row r="2935" spans="2:11" x14ac:dyDescent="0.25">
      <c r="B2935" s="25" t="s">
        <v>21</v>
      </c>
      <c r="C2935" s="26" t="s">
        <v>22</v>
      </c>
      <c r="D2935" s="18" t="s">
        <v>13</v>
      </c>
      <c r="E2935" s="19">
        <v>14</v>
      </c>
      <c r="F2935" s="25">
        <v>0</v>
      </c>
      <c r="G2935" s="40">
        <v>36</v>
      </c>
      <c r="H2935" s="25">
        <v>34</v>
      </c>
      <c r="I2935" s="25">
        <v>14</v>
      </c>
      <c r="J2935" s="25">
        <v>36</v>
      </c>
      <c r="K2935" s="68">
        <f t="shared" si="355"/>
        <v>50</v>
      </c>
    </row>
    <row r="2936" spans="2:11" x14ac:dyDescent="0.25">
      <c r="B2936" s="25" t="s">
        <v>23</v>
      </c>
      <c r="C2936" s="26" t="s">
        <v>24</v>
      </c>
      <c r="D2936" s="18" t="s">
        <v>13</v>
      </c>
      <c r="E2936" s="19">
        <v>0</v>
      </c>
      <c r="F2936" s="25">
        <v>0</v>
      </c>
      <c r="G2936" s="40">
        <v>1</v>
      </c>
      <c r="H2936" s="25">
        <v>1</v>
      </c>
      <c r="I2936" s="25">
        <v>0</v>
      </c>
      <c r="J2936" s="25">
        <v>1</v>
      </c>
      <c r="K2936" s="68">
        <f t="shared" si="355"/>
        <v>1</v>
      </c>
    </row>
    <row r="2937" spans="2:11" x14ac:dyDescent="0.25">
      <c r="B2937" s="130" t="s">
        <v>27</v>
      </c>
      <c r="C2937" s="130"/>
      <c r="D2937" s="130"/>
      <c r="E2937" s="33">
        <f>SUM(E2927:E2936)</f>
        <v>59</v>
      </c>
      <c r="F2937" s="33">
        <f t="shared" ref="F2937:K2937" si="356">SUM(F2927:F2936)</f>
        <v>11</v>
      </c>
      <c r="G2937" s="33">
        <f t="shared" si="356"/>
        <v>63</v>
      </c>
      <c r="H2937" s="33">
        <f t="shared" si="356"/>
        <v>38</v>
      </c>
      <c r="I2937" s="33">
        <f t="shared" si="356"/>
        <v>59</v>
      </c>
      <c r="J2937" s="33">
        <f t="shared" si="356"/>
        <v>63</v>
      </c>
      <c r="K2937" s="33">
        <f t="shared" si="356"/>
        <v>122</v>
      </c>
    </row>
    <row r="2938" spans="2:11" x14ac:dyDescent="0.25">
      <c r="B2938" s="133"/>
      <c r="C2938" s="133"/>
      <c r="D2938" s="133"/>
      <c r="E2938" s="133"/>
      <c r="F2938" s="133"/>
      <c r="G2938" s="133"/>
      <c r="H2938" s="133"/>
      <c r="I2938" s="133"/>
      <c r="J2938" s="133"/>
      <c r="K2938" s="133"/>
    </row>
    <row r="2939" spans="2:11" x14ac:dyDescent="0.25">
      <c r="B2939" s="145" t="s">
        <v>28</v>
      </c>
      <c r="C2939" s="145"/>
      <c r="D2939" s="145" t="s">
        <v>2</v>
      </c>
      <c r="E2939" s="145" t="s">
        <v>3</v>
      </c>
      <c r="F2939" s="145"/>
      <c r="G2939" s="145" t="s">
        <v>4</v>
      </c>
      <c r="H2939" s="145"/>
      <c r="I2939" s="145" t="s">
        <v>5</v>
      </c>
      <c r="J2939" s="145"/>
      <c r="K2939" s="145"/>
    </row>
    <row r="2940" spans="2:11" ht="22.5" x14ac:dyDescent="0.25">
      <c r="B2940" s="145"/>
      <c r="C2940" s="145"/>
      <c r="D2940" s="145"/>
      <c r="E2940" s="38" t="s">
        <v>6</v>
      </c>
      <c r="F2940" s="38" t="s">
        <v>7</v>
      </c>
      <c r="G2940" s="38" t="s">
        <v>6</v>
      </c>
      <c r="H2940" s="38" t="s">
        <v>1173</v>
      </c>
      <c r="I2940" s="38" t="s">
        <v>8</v>
      </c>
      <c r="J2940" s="38" t="s">
        <v>9</v>
      </c>
      <c r="K2940" s="38" t="s">
        <v>10</v>
      </c>
    </row>
    <row r="2941" spans="2:11" x14ac:dyDescent="0.25">
      <c r="B2941" s="25" t="s">
        <v>29</v>
      </c>
      <c r="C2941" s="26" t="s">
        <v>30</v>
      </c>
      <c r="D2941" s="18" t="s">
        <v>31</v>
      </c>
      <c r="E2941" s="19">
        <v>1</v>
      </c>
      <c r="F2941" s="25">
        <v>0</v>
      </c>
      <c r="G2941" s="40">
        <v>0</v>
      </c>
      <c r="H2941" s="25">
        <v>0</v>
      </c>
      <c r="I2941" s="25">
        <v>1</v>
      </c>
      <c r="J2941" s="25">
        <v>0</v>
      </c>
      <c r="K2941" s="40">
        <f>J2941+I2941</f>
        <v>1</v>
      </c>
    </row>
    <row r="2942" spans="2:11" x14ac:dyDescent="0.25">
      <c r="B2942" s="25" t="s">
        <v>32</v>
      </c>
      <c r="C2942" s="26" t="s">
        <v>33</v>
      </c>
      <c r="D2942" s="18" t="s">
        <v>31</v>
      </c>
      <c r="E2942" s="19">
        <v>2</v>
      </c>
      <c r="F2942" s="25">
        <v>0</v>
      </c>
      <c r="G2942" s="40">
        <v>1</v>
      </c>
      <c r="H2942" s="25">
        <v>0</v>
      </c>
      <c r="I2942" s="25">
        <v>2</v>
      </c>
      <c r="J2942" s="25">
        <v>1</v>
      </c>
      <c r="K2942" s="68">
        <f t="shared" ref="K2942:K2951" si="357">J2942+I2942</f>
        <v>3</v>
      </c>
    </row>
    <row r="2943" spans="2:11" x14ac:dyDescent="0.25">
      <c r="B2943" s="25" t="s">
        <v>34</v>
      </c>
      <c r="C2943" s="26" t="s">
        <v>35</v>
      </c>
      <c r="D2943" s="18" t="s">
        <v>31</v>
      </c>
      <c r="E2943" s="19">
        <v>0</v>
      </c>
      <c r="F2943" s="25">
        <v>0</v>
      </c>
      <c r="G2943" s="40">
        <v>1</v>
      </c>
      <c r="H2943" s="25">
        <v>0</v>
      </c>
      <c r="I2943" s="25">
        <v>0</v>
      </c>
      <c r="J2943" s="25">
        <v>1</v>
      </c>
      <c r="K2943" s="68">
        <f t="shared" si="357"/>
        <v>1</v>
      </c>
    </row>
    <row r="2944" spans="2:11" x14ac:dyDescent="0.25">
      <c r="B2944" s="25" t="s">
        <v>38</v>
      </c>
      <c r="C2944" s="26" t="s">
        <v>39</v>
      </c>
      <c r="D2944" s="18" t="s">
        <v>31</v>
      </c>
      <c r="E2944" s="19">
        <v>3</v>
      </c>
      <c r="F2944" s="25">
        <v>0</v>
      </c>
      <c r="G2944" s="40">
        <v>0</v>
      </c>
      <c r="H2944" s="25">
        <v>0</v>
      </c>
      <c r="I2944" s="25">
        <v>3</v>
      </c>
      <c r="J2944" s="25">
        <v>0</v>
      </c>
      <c r="K2944" s="68">
        <f t="shared" si="357"/>
        <v>3</v>
      </c>
    </row>
    <row r="2945" spans="2:11" x14ac:dyDescent="0.25">
      <c r="B2945" s="25" t="s">
        <v>40</v>
      </c>
      <c r="C2945" s="26" t="s">
        <v>41</v>
      </c>
      <c r="D2945" s="18" t="s">
        <v>31</v>
      </c>
      <c r="E2945" s="19">
        <v>1</v>
      </c>
      <c r="F2945" s="25">
        <v>0</v>
      </c>
      <c r="G2945" s="40">
        <v>0</v>
      </c>
      <c r="H2945" s="25">
        <v>0</v>
      </c>
      <c r="I2945" s="25">
        <v>1</v>
      </c>
      <c r="J2945" s="25">
        <v>0</v>
      </c>
      <c r="K2945" s="68">
        <f t="shared" si="357"/>
        <v>1</v>
      </c>
    </row>
    <row r="2946" spans="2:11" x14ac:dyDescent="0.25">
      <c r="B2946" s="25" t="s">
        <v>42</v>
      </c>
      <c r="C2946" s="26" t="s">
        <v>43</v>
      </c>
      <c r="D2946" s="18" t="s">
        <v>31</v>
      </c>
      <c r="E2946" s="19">
        <v>2</v>
      </c>
      <c r="F2946" s="25">
        <v>0</v>
      </c>
      <c r="G2946" s="40">
        <v>0</v>
      </c>
      <c r="H2946" s="25">
        <v>0</v>
      </c>
      <c r="I2946" s="25">
        <v>2</v>
      </c>
      <c r="J2946" s="25">
        <v>0</v>
      </c>
      <c r="K2946" s="68">
        <f t="shared" si="357"/>
        <v>2</v>
      </c>
    </row>
    <row r="2947" spans="2:11" x14ac:dyDescent="0.25">
      <c r="B2947" s="25" t="s">
        <v>46</v>
      </c>
      <c r="C2947" s="26" t="s">
        <v>47</v>
      </c>
      <c r="D2947" s="18" t="s">
        <v>31</v>
      </c>
      <c r="E2947" s="19">
        <v>5</v>
      </c>
      <c r="F2947" s="25">
        <v>0</v>
      </c>
      <c r="G2947" s="40">
        <v>0</v>
      </c>
      <c r="H2947" s="25">
        <v>0</v>
      </c>
      <c r="I2947" s="25">
        <v>5</v>
      </c>
      <c r="J2947" s="25">
        <v>0</v>
      </c>
      <c r="K2947" s="68">
        <f t="shared" si="357"/>
        <v>5</v>
      </c>
    </row>
    <row r="2948" spans="2:11" x14ac:dyDescent="0.25">
      <c r="B2948" s="25" t="s">
        <v>50</v>
      </c>
      <c r="C2948" s="26" t="s">
        <v>51</v>
      </c>
      <c r="D2948" s="18" t="s">
        <v>31</v>
      </c>
      <c r="E2948" s="19">
        <v>3</v>
      </c>
      <c r="F2948" s="25">
        <v>0</v>
      </c>
      <c r="G2948" s="40">
        <v>0</v>
      </c>
      <c r="H2948" s="25">
        <v>0</v>
      </c>
      <c r="I2948" s="25">
        <v>3</v>
      </c>
      <c r="J2948" s="25">
        <v>0</v>
      </c>
      <c r="K2948" s="68">
        <f t="shared" si="357"/>
        <v>3</v>
      </c>
    </row>
    <row r="2949" spans="2:11" x14ac:dyDescent="0.25">
      <c r="B2949" s="25" t="s">
        <v>52</v>
      </c>
      <c r="C2949" s="26" t="s">
        <v>53</v>
      </c>
      <c r="D2949" s="18" t="s">
        <v>31</v>
      </c>
      <c r="E2949" s="19">
        <v>12</v>
      </c>
      <c r="F2949" s="25">
        <v>0</v>
      </c>
      <c r="G2949" s="40">
        <v>3</v>
      </c>
      <c r="H2949" s="25">
        <v>0</v>
      </c>
      <c r="I2949" s="25">
        <v>12</v>
      </c>
      <c r="J2949" s="25">
        <v>3</v>
      </c>
      <c r="K2949" s="68">
        <f t="shared" si="357"/>
        <v>15</v>
      </c>
    </row>
    <row r="2950" spans="2:11" x14ac:dyDescent="0.25">
      <c r="B2950" s="25" t="s">
        <v>54</v>
      </c>
      <c r="C2950" s="26" t="s">
        <v>55</v>
      </c>
      <c r="D2950" s="18" t="s">
        <v>31</v>
      </c>
      <c r="E2950" s="19">
        <v>9</v>
      </c>
      <c r="F2950" s="25">
        <v>0</v>
      </c>
      <c r="G2950" s="40">
        <v>1</v>
      </c>
      <c r="H2950" s="25">
        <v>0</v>
      </c>
      <c r="I2950" s="25">
        <v>9</v>
      </c>
      <c r="J2950" s="25">
        <v>1</v>
      </c>
      <c r="K2950" s="68">
        <f t="shared" si="357"/>
        <v>10</v>
      </c>
    </row>
    <row r="2951" spans="2:11" x14ac:dyDescent="0.25">
      <c r="B2951" s="25" t="s">
        <v>56</v>
      </c>
      <c r="C2951" s="26" t="s">
        <v>57</v>
      </c>
      <c r="D2951" s="18" t="s">
        <v>31</v>
      </c>
      <c r="E2951" s="19">
        <v>4</v>
      </c>
      <c r="F2951" s="25">
        <v>0</v>
      </c>
      <c r="G2951" s="40">
        <v>0</v>
      </c>
      <c r="H2951" s="25">
        <v>0</v>
      </c>
      <c r="I2951" s="25">
        <v>4</v>
      </c>
      <c r="J2951" s="25">
        <v>0</v>
      </c>
      <c r="K2951" s="68">
        <f t="shared" si="357"/>
        <v>4</v>
      </c>
    </row>
    <row r="2952" spans="2:11" x14ac:dyDescent="0.25">
      <c r="B2952" s="130" t="s">
        <v>27</v>
      </c>
      <c r="C2952" s="130"/>
      <c r="D2952" s="130"/>
      <c r="E2952" s="33">
        <f>SUM(E2941:E2951)</f>
        <v>42</v>
      </c>
      <c r="F2952" s="33">
        <f t="shared" ref="F2952:K2952" si="358">SUM(F2941:F2951)</f>
        <v>0</v>
      </c>
      <c r="G2952" s="33">
        <f t="shared" si="358"/>
        <v>6</v>
      </c>
      <c r="H2952" s="33">
        <f t="shared" si="358"/>
        <v>0</v>
      </c>
      <c r="I2952" s="33">
        <f t="shared" si="358"/>
        <v>42</v>
      </c>
      <c r="J2952" s="33">
        <f t="shared" si="358"/>
        <v>6</v>
      </c>
      <c r="K2952" s="33">
        <f t="shared" si="358"/>
        <v>48</v>
      </c>
    </row>
    <row r="2953" spans="2:11" x14ac:dyDescent="0.25">
      <c r="B2953" s="133"/>
      <c r="C2953" s="133"/>
      <c r="D2953" s="133"/>
      <c r="E2953" s="133"/>
      <c r="F2953" s="133"/>
      <c r="G2953" s="133"/>
      <c r="H2953" s="133"/>
      <c r="I2953" s="133"/>
      <c r="J2953" s="133"/>
      <c r="K2953" s="133"/>
    </row>
    <row r="2954" spans="2:11" x14ac:dyDescent="0.25">
      <c r="B2954" s="145" t="s">
        <v>58</v>
      </c>
      <c r="C2954" s="145"/>
      <c r="D2954" s="145" t="s">
        <v>2</v>
      </c>
      <c r="E2954" s="145" t="s">
        <v>3</v>
      </c>
      <c r="F2954" s="145"/>
      <c r="G2954" s="145" t="s">
        <v>4</v>
      </c>
      <c r="H2954" s="145"/>
      <c r="I2954" s="145" t="s">
        <v>5</v>
      </c>
      <c r="J2954" s="145"/>
      <c r="K2954" s="145"/>
    </row>
    <row r="2955" spans="2:11" ht="22.5" x14ac:dyDescent="0.25">
      <c r="B2955" s="145"/>
      <c r="C2955" s="145"/>
      <c r="D2955" s="145"/>
      <c r="E2955" s="38" t="s">
        <v>6</v>
      </c>
      <c r="F2955" s="38" t="s">
        <v>7</v>
      </c>
      <c r="G2955" s="38" t="s">
        <v>6</v>
      </c>
      <c r="H2955" s="38" t="s">
        <v>1173</v>
      </c>
      <c r="I2955" s="38" t="s">
        <v>8</v>
      </c>
      <c r="J2955" s="38" t="s">
        <v>9</v>
      </c>
      <c r="K2955" s="38" t="s">
        <v>10</v>
      </c>
    </row>
    <row r="2956" spans="2:11" x14ac:dyDescent="0.25">
      <c r="B2956" s="25" t="s">
        <v>61</v>
      </c>
      <c r="C2956" s="26" t="s">
        <v>62</v>
      </c>
      <c r="D2956" s="18" t="s">
        <v>31</v>
      </c>
      <c r="E2956" s="19">
        <v>1</v>
      </c>
      <c r="F2956" s="25">
        <v>0</v>
      </c>
      <c r="G2956" s="40">
        <v>0</v>
      </c>
      <c r="H2956" s="25">
        <v>0</v>
      </c>
      <c r="I2956" s="25">
        <v>1</v>
      </c>
      <c r="J2956" s="25">
        <v>0</v>
      </c>
      <c r="K2956" s="40">
        <f>J2956+I2956</f>
        <v>1</v>
      </c>
    </row>
    <row r="2957" spans="2:11" x14ac:dyDescent="0.25">
      <c r="B2957" s="25" t="s">
        <v>63</v>
      </c>
      <c r="C2957" s="26" t="s">
        <v>64</v>
      </c>
      <c r="D2957" s="18" t="s">
        <v>31</v>
      </c>
      <c r="E2957" s="19">
        <v>2</v>
      </c>
      <c r="F2957" s="25">
        <v>0</v>
      </c>
      <c r="G2957" s="40">
        <v>9</v>
      </c>
      <c r="H2957" s="25">
        <v>0</v>
      </c>
      <c r="I2957" s="25">
        <v>2</v>
      </c>
      <c r="J2957" s="25">
        <v>9</v>
      </c>
      <c r="K2957" s="68">
        <f t="shared" ref="K2957:K2964" si="359">J2957+I2957</f>
        <v>11</v>
      </c>
    </row>
    <row r="2958" spans="2:11" x14ac:dyDescent="0.25">
      <c r="B2958" s="25" t="s">
        <v>66</v>
      </c>
      <c r="C2958" s="26" t="s">
        <v>67</v>
      </c>
      <c r="D2958" s="18" t="s">
        <v>31</v>
      </c>
      <c r="E2958" s="19">
        <v>1</v>
      </c>
      <c r="F2958" s="25">
        <v>0</v>
      </c>
      <c r="G2958" s="40">
        <v>1</v>
      </c>
      <c r="H2958" s="25">
        <v>0</v>
      </c>
      <c r="I2958" s="25">
        <v>1</v>
      </c>
      <c r="J2958" s="25">
        <v>1</v>
      </c>
      <c r="K2958" s="68">
        <f t="shared" si="359"/>
        <v>2</v>
      </c>
    </row>
    <row r="2959" spans="2:11" x14ac:dyDescent="0.25">
      <c r="B2959" s="25" t="s">
        <v>70</v>
      </c>
      <c r="C2959" s="26" t="s">
        <v>71</v>
      </c>
      <c r="D2959" s="18" t="s">
        <v>31</v>
      </c>
      <c r="E2959" s="19">
        <v>2</v>
      </c>
      <c r="F2959" s="25">
        <v>0</v>
      </c>
      <c r="G2959" s="40">
        <v>0</v>
      </c>
      <c r="H2959" s="25">
        <v>0</v>
      </c>
      <c r="I2959" s="25">
        <v>2</v>
      </c>
      <c r="J2959" s="25">
        <v>0</v>
      </c>
      <c r="K2959" s="68">
        <f t="shared" si="359"/>
        <v>2</v>
      </c>
    </row>
    <row r="2960" spans="2:11" x14ac:dyDescent="0.25">
      <c r="B2960" s="25" t="s">
        <v>72</v>
      </c>
      <c r="C2960" s="26" t="s">
        <v>73</v>
      </c>
      <c r="D2960" s="18" t="s">
        <v>31</v>
      </c>
      <c r="E2960" s="19">
        <v>1</v>
      </c>
      <c r="F2960" s="25">
        <v>0</v>
      </c>
      <c r="G2960" s="40">
        <v>0</v>
      </c>
      <c r="H2960" s="25">
        <v>0</v>
      </c>
      <c r="I2960" s="25">
        <v>1</v>
      </c>
      <c r="J2960" s="25">
        <v>0</v>
      </c>
      <c r="K2960" s="68">
        <f t="shared" si="359"/>
        <v>1</v>
      </c>
    </row>
    <row r="2961" spans="2:11" x14ac:dyDescent="0.25">
      <c r="B2961" s="25" t="s">
        <v>74</v>
      </c>
      <c r="C2961" s="26" t="s">
        <v>75</v>
      </c>
      <c r="D2961" s="18" t="s">
        <v>31</v>
      </c>
      <c r="E2961" s="19">
        <v>2</v>
      </c>
      <c r="F2961" s="25">
        <v>0</v>
      </c>
      <c r="G2961" s="40">
        <v>0</v>
      </c>
      <c r="H2961" s="25">
        <v>0</v>
      </c>
      <c r="I2961" s="25">
        <v>2</v>
      </c>
      <c r="J2961" s="25">
        <v>0</v>
      </c>
      <c r="K2961" s="68">
        <f t="shared" si="359"/>
        <v>2</v>
      </c>
    </row>
    <row r="2962" spans="2:11" x14ac:dyDescent="0.25">
      <c r="B2962" s="25" t="s">
        <v>76</v>
      </c>
      <c r="C2962" s="26" t="s">
        <v>77</v>
      </c>
      <c r="D2962" s="18" t="s">
        <v>31</v>
      </c>
      <c r="E2962" s="19">
        <v>6</v>
      </c>
      <c r="F2962" s="25">
        <v>0</v>
      </c>
      <c r="G2962" s="40">
        <v>0</v>
      </c>
      <c r="H2962" s="25">
        <v>0</v>
      </c>
      <c r="I2962" s="25">
        <v>6</v>
      </c>
      <c r="J2962" s="25">
        <v>0</v>
      </c>
      <c r="K2962" s="68">
        <f t="shared" si="359"/>
        <v>6</v>
      </c>
    </row>
    <row r="2963" spans="2:11" x14ac:dyDescent="0.25">
      <c r="B2963" s="25" t="s">
        <v>78</v>
      </c>
      <c r="C2963" s="26" t="s">
        <v>79</v>
      </c>
      <c r="D2963" s="18" t="s">
        <v>31</v>
      </c>
      <c r="E2963" s="19">
        <v>0</v>
      </c>
      <c r="F2963" s="25">
        <v>0</v>
      </c>
      <c r="G2963" s="40">
        <v>1</v>
      </c>
      <c r="H2963" s="25">
        <v>0</v>
      </c>
      <c r="I2963" s="25">
        <v>0</v>
      </c>
      <c r="J2963" s="25">
        <v>1</v>
      </c>
      <c r="K2963" s="68">
        <f t="shared" si="359"/>
        <v>1</v>
      </c>
    </row>
    <row r="2964" spans="2:11" x14ac:dyDescent="0.25">
      <c r="B2964" s="25" t="s">
        <v>80</v>
      </c>
      <c r="C2964" s="26" t="s">
        <v>81</v>
      </c>
      <c r="D2964" s="18" t="s">
        <v>31</v>
      </c>
      <c r="E2964" s="19">
        <v>0</v>
      </c>
      <c r="F2964" s="25">
        <v>0</v>
      </c>
      <c r="G2964" s="40">
        <v>1</v>
      </c>
      <c r="H2964" s="25">
        <v>0</v>
      </c>
      <c r="I2964" s="25">
        <v>0</v>
      </c>
      <c r="J2964" s="25">
        <v>1</v>
      </c>
      <c r="K2964" s="68">
        <f t="shared" si="359"/>
        <v>1</v>
      </c>
    </row>
    <row r="2965" spans="2:11" x14ac:dyDescent="0.25">
      <c r="B2965" s="130" t="s">
        <v>27</v>
      </c>
      <c r="C2965" s="130"/>
      <c r="D2965" s="130"/>
      <c r="E2965" s="33">
        <f>SUM(E2956:E2964)</f>
        <v>15</v>
      </c>
      <c r="F2965" s="33">
        <f t="shared" ref="F2965:K2965" si="360">SUM(F2956:F2964)</f>
        <v>0</v>
      </c>
      <c r="G2965" s="33">
        <f t="shared" si="360"/>
        <v>12</v>
      </c>
      <c r="H2965" s="33">
        <f t="shared" si="360"/>
        <v>0</v>
      </c>
      <c r="I2965" s="33">
        <f t="shared" si="360"/>
        <v>15</v>
      </c>
      <c r="J2965" s="33">
        <f t="shared" si="360"/>
        <v>12</v>
      </c>
      <c r="K2965" s="33">
        <f t="shared" si="360"/>
        <v>27</v>
      </c>
    </row>
    <row r="2966" spans="2:11" x14ac:dyDescent="0.25">
      <c r="B2966" s="133"/>
      <c r="C2966" s="133"/>
      <c r="D2966" s="133"/>
      <c r="E2966" s="133"/>
      <c r="F2966" s="133"/>
      <c r="G2966" s="133"/>
      <c r="H2966" s="133"/>
      <c r="I2966" s="133"/>
      <c r="J2966" s="133"/>
      <c r="K2966" s="133"/>
    </row>
    <row r="2967" spans="2:11" x14ac:dyDescent="0.25">
      <c r="B2967" s="130" t="s">
        <v>82</v>
      </c>
      <c r="C2967" s="130"/>
      <c r="D2967" s="130"/>
      <c r="E2967" s="33">
        <f t="shared" ref="E2967:K2967" si="361">E2965+E2952+E2937</f>
        <v>116</v>
      </c>
      <c r="F2967" s="33">
        <f t="shared" si="361"/>
        <v>11</v>
      </c>
      <c r="G2967" s="33">
        <f t="shared" si="361"/>
        <v>81</v>
      </c>
      <c r="H2967" s="33">
        <f t="shared" si="361"/>
        <v>38</v>
      </c>
      <c r="I2967" s="33">
        <f t="shared" si="361"/>
        <v>116</v>
      </c>
      <c r="J2967" s="33">
        <f t="shared" si="361"/>
        <v>81</v>
      </c>
      <c r="K2967" s="33">
        <f t="shared" si="361"/>
        <v>197</v>
      </c>
    </row>
    <row r="2968" spans="2:11" x14ac:dyDescent="0.25">
      <c r="B2968" s="4"/>
      <c r="C2968" s="4"/>
      <c r="D2968" s="4"/>
      <c r="E2968" s="9"/>
      <c r="F2968" s="4"/>
      <c r="G2968" s="4"/>
      <c r="H2968" s="4"/>
      <c r="I2968" s="4"/>
      <c r="J2968" s="4"/>
      <c r="K2968" s="4"/>
    </row>
    <row r="2969" spans="2:11" x14ac:dyDescent="0.25">
      <c r="B2969" s="4"/>
      <c r="C2969" s="4"/>
      <c r="D2969" s="4"/>
      <c r="E2969" s="9"/>
      <c r="F2969" s="4"/>
      <c r="G2969" s="4"/>
      <c r="H2969" s="4"/>
      <c r="I2969" s="4"/>
      <c r="J2969" s="4"/>
      <c r="K2969" s="4"/>
    </row>
    <row r="2970" spans="2:11" ht="18.75" x14ac:dyDescent="0.25">
      <c r="B2970" s="146" t="s">
        <v>1171</v>
      </c>
      <c r="C2970" s="146"/>
      <c r="D2970" s="146"/>
      <c r="E2970" s="146"/>
      <c r="F2970" s="146"/>
      <c r="G2970" s="146"/>
      <c r="H2970" s="146"/>
      <c r="I2970" s="146"/>
      <c r="J2970" s="146"/>
      <c r="K2970" s="146"/>
    </row>
    <row r="2971" spans="2:11" x14ac:dyDescent="0.25">
      <c r="B2971" s="145" t="s">
        <v>1</v>
      </c>
      <c r="C2971" s="145"/>
      <c r="D2971" s="145" t="s">
        <v>2</v>
      </c>
      <c r="E2971" s="145" t="s">
        <v>3</v>
      </c>
      <c r="F2971" s="145"/>
      <c r="G2971" s="145" t="s">
        <v>4</v>
      </c>
      <c r="H2971" s="145"/>
      <c r="I2971" s="145" t="s">
        <v>5</v>
      </c>
      <c r="J2971" s="145"/>
      <c r="K2971" s="145"/>
    </row>
    <row r="2972" spans="2:11" ht="22.5" x14ac:dyDescent="0.25">
      <c r="B2972" s="145"/>
      <c r="C2972" s="145"/>
      <c r="D2972" s="145"/>
      <c r="E2972" s="38" t="s">
        <v>6</v>
      </c>
      <c r="F2972" s="38" t="s">
        <v>7</v>
      </c>
      <c r="G2972" s="38" t="s">
        <v>6</v>
      </c>
      <c r="H2972" s="38" t="s">
        <v>1173</v>
      </c>
      <c r="I2972" s="38" t="s">
        <v>8</v>
      </c>
      <c r="J2972" s="38" t="s">
        <v>9</v>
      </c>
      <c r="K2972" s="38" t="s">
        <v>10</v>
      </c>
    </row>
    <row r="2973" spans="2:11" x14ac:dyDescent="0.25">
      <c r="B2973" s="25" t="s">
        <v>96</v>
      </c>
      <c r="C2973" s="26" t="s">
        <v>97</v>
      </c>
      <c r="D2973" s="18" t="s">
        <v>18</v>
      </c>
      <c r="E2973" s="19">
        <v>1</v>
      </c>
      <c r="F2973" s="25">
        <v>0</v>
      </c>
      <c r="G2973" s="40">
        <v>10</v>
      </c>
      <c r="H2973" s="25">
        <v>10</v>
      </c>
      <c r="I2973" s="25">
        <v>1</v>
      </c>
      <c r="J2973" s="25">
        <v>10</v>
      </c>
      <c r="K2973" s="40">
        <f>J2973+I2973</f>
        <v>11</v>
      </c>
    </row>
    <row r="2974" spans="2:11" x14ac:dyDescent="0.25">
      <c r="B2974" s="25" t="s">
        <v>11</v>
      </c>
      <c r="C2974" s="26" t="s">
        <v>12</v>
      </c>
      <c r="D2974" s="18" t="s">
        <v>18</v>
      </c>
      <c r="E2974" s="19">
        <v>7</v>
      </c>
      <c r="F2974" s="25">
        <v>0</v>
      </c>
      <c r="G2974" s="40">
        <v>16</v>
      </c>
      <c r="H2974" s="25">
        <v>16</v>
      </c>
      <c r="I2974" s="25">
        <v>7</v>
      </c>
      <c r="J2974" s="25">
        <v>16</v>
      </c>
      <c r="K2974" s="68">
        <f t="shared" ref="K2974:K3010" si="362">J2974+I2974</f>
        <v>23</v>
      </c>
    </row>
    <row r="2975" spans="2:11" x14ac:dyDescent="0.25">
      <c r="B2975" s="25" t="s">
        <v>183</v>
      </c>
      <c r="C2975" s="26" t="s">
        <v>184</v>
      </c>
      <c r="D2975" s="18" t="s">
        <v>18</v>
      </c>
      <c r="E2975" s="19">
        <v>26</v>
      </c>
      <c r="F2975" s="25">
        <v>0</v>
      </c>
      <c r="G2975" s="40">
        <v>67</v>
      </c>
      <c r="H2975" s="25">
        <v>63</v>
      </c>
      <c r="I2975" s="25">
        <v>26</v>
      </c>
      <c r="J2975" s="25">
        <v>67</v>
      </c>
      <c r="K2975" s="68">
        <f t="shared" si="362"/>
        <v>93</v>
      </c>
    </row>
    <row r="2976" spans="2:11" x14ac:dyDescent="0.25">
      <c r="B2976" s="25" t="s">
        <v>98</v>
      </c>
      <c r="C2976" s="26" t="s">
        <v>99</v>
      </c>
      <c r="D2976" s="18" t="s">
        <v>18</v>
      </c>
      <c r="E2976" s="19">
        <v>5</v>
      </c>
      <c r="F2976" s="25">
        <v>0</v>
      </c>
      <c r="G2976" s="40">
        <v>8</v>
      </c>
      <c r="H2976" s="25">
        <v>8</v>
      </c>
      <c r="I2976" s="25">
        <v>5</v>
      </c>
      <c r="J2976" s="25">
        <v>8</v>
      </c>
      <c r="K2976" s="68">
        <f t="shared" si="362"/>
        <v>13</v>
      </c>
    </row>
    <row r="2977" spans="2:11" x14ac:dyDescent="0.25">
      <c r="B2977" s="131" t="s">
        <v>376</v>
      </c>
      <c r="C2977" s="132" t="s">
        <v>377</v>
      </c>
      <c r="D2977" s="18" t="s">
        <v>13</v>
      </c>
      <c r="E2977" s="19">
        <v>0</v>
      </c>
      <c r="F2977" s="25">
        <v>0</v>
      </c>
      <c r="G2977" s="40">
        <v>4</v>
      </c>
      <c r="H2977" s="25">
        <v>2</v>
      </c>
      <c r="I2977" s="25">
        <v>0</v>
      </c>
      <c r="J2977" s="25">
        <v>4</v>
      </c>
      <c r="K2977" s="68">
        <f t="shared" si="362"/>
        <v>4</v>
      </c>
    </row>
    <row r="2978" spans="2:11" x14ac:dyDescent="0.25">
      <c r="B2978" s="131"/>
      <c r="C2978" s="132"/>
      <c r="D2978" s="18" t="s">
        <v>18</v>
      </c>
      <c r="E2978" s="19">
        <v>0</v>
      </c>
      <c r="F2978" s="25">
        <v>0</v>
      </c>
      <c r="G2978" s="40">
        <v>22</v>
      </c>
      <c r="H2978" s="25">
        <v>21</v>
      </c>
      <c r="I2978" s="25">
        <v>0</v>
      </c>
      <c r="J2978" s="25">
        <v>22</v>
      </c>
      <c r="K2978" s="68">
        <f t="shared" si="362"/>
        <v>22</v>
      </c>
    </row>
    <row r="2979" spans="2:11" x14ac:dyDescent="0.25">
      <c r="B2979" s="25" t="s">
        <v>707</v>
      </c>
      <c r="C2979" s="26" t="s">
        <v>708</v>
      </c>
      <c r="D2979" s="18" t="s">
        <v>18</v>
      </c>
      <c r="E2979" s="19">
        <v>1</v>
      </c>
      <c r="F2979" s="25">
        <v>0</v>
      </c>
      <c r="G2979" s="40">
        <v>0</v>
      </c>
      <c r="H2979" s="25">
        <v>0</v>
      </c>
      <c r="I2979" s="25">
        <v>1</v>
      </c>
      <c r="J2979" s="25">
        <v>0</v>
      </c>
      <c r="K2979" s="68">
        <f t="shared" si="362"/>
        <v>1</v>
      </c>
    </row>
    <row r="2980" spans="2:11" x14ac:dyDescent="0.25">
      <c r="B2980" s="25" t="s">
        <v>100</v>
      </c>
      <c r="C2980" s="26" t="s">
        <v>101</v>
      </c>
      <c r="D2980" s="18" t="s">
        <v>18</v>
      </c>
      <c r="E2980" s="19">
        <v>8</v>
      </c>
      <c r="F2980" s="25">
        <v>0</v>
      </c>
      <c r="G2980" s="40">
        <v>0</v>
      </c>
      <c r="H2980" s="25">
        <v>0</v>
      </c>
      <c r="I2980" s="25">
        <v>8</v>
      </c>
      <c r="J2980" s="25">
        <v>0</v>
      </c>
      <c r="K2980" s="68">
        <f t="shared" si="362"/>
        <v>8</v>
      </c>
    </row>
    <row r="2981" spans="2:11" x14ac:dyDescent="0.25">
      <c r="B2981" s="25" t="s">
        <v>102</v>
      </c>
      <c r="C2981" s="26" t="s">
        <v>103</v>
      </c>
      <c r="D2981" s="18" t="s">
        <v>18</v>
      </c>
      <c r="E2981" s="19">
        <v>11</v>
      </c>
      <c r="F2981" s="25">
        <v>0</v>
      </c>
      <c r="G2981" s="40">
        <v>26</v>
      </c>
      <c r="H2981" s="25">
        <v>25</v>
      </c>
      <c r="I2981" s="25">
        <v>11</v>
      </c>
      <c r="J2981" s="25">
        <v>26</v>
      </c>
      <c r="K2981" s="68">
        <f t="shared" si="362"/>
        <v>37</v>
      </c>
    </row>
    <row r="2982" spans="2:11" x14ac:dyDescent="0.25">
      <c r="B2982" s="25" t="s">
        <v>14</v>
      </c>
      <c r="C2982" s="26" t="s">
        <v>15</v>
      </c>
      <c r="D2982" s="18" t="s">
        <v>18</v>
      </c>
      <c r="E2982" s="19">
        <v>1</v>
      </c>
      <c r="F2982" s="25">
        <v>0</v>
      </c>
      <c r="G2982" s="40">
        <v>0</v>
      </c>
      <c r="H2982" s="25">
        <v>0</v>
      </c>
      <c r="I2982" s="25">
        <v>1</v>
      </c>
      <c r="J2982" s="25">
        <v>0</v>
      </c>
      <c r="K2982" s="68">
        <f t="shared" si="362"/>
        <v>1</v>
      </c>
    </row>
    <row r="2983" spans="2:11" x14ac:dyDescent="0.25">
      <c r="B2983" s="25" t="s">
        <v>16</v>
      </c>
      <c r="C2983" s="26" t="s">
        <v>17</v>
      </c>
      <c r="D2983" s="18" t="s">
        <v>18</v>
      </c>
      <c r="E2983" s="19">
        <v>137</v>
      </c>
      <c r="F2983" s="25">
        <v>137</v>
      </c>
      <c r="G2983" s="40">
        <v>0</v>
      </c>
      <c r="H2983" s="25">
        <v>0</v>
      </c>
      <c r="I2983" s="25">
        <v>137</v>
      </c>
      <c r="J2983" s="25">
        <v>0</v>
      </c>
      <c r="K2983" s="68">
        <f t="shared" si="362"/>
        <v>137</v>
      </c>
    </row>
    <row r="2984" spans="2:11" x14ac:dyDescent="0.25">
      <c r="B2984" s="25" t="s">
        <v>325</v>
      </c>
      <c r="C2984" s="26" t="s">
        <v>326</v>
      </c>
      <c r="D2984" s="18" t="s">
        <v>18</v>
      </c>
      <c r="E2984" s="19">
        <v>0</v>
      </c>
      <c r="F2984" s="25">
        <v>0</v>
      </c>
      <c r="G2984" s="40">
        <v>1</v>
      </c>
      <c r="H2984" s="25">
        <v>1</v>
      </c>
      <c r="I2984" s="25">
        <v>0</v>
      </c>
      <c r="J2984" s="25">
        <v>1</v>
      </c>
      <c r="K2984" s="68">
        <f t="shared" si="362"/>
        <v>1</v>
      </c>
    </row>
    <row r="2985" spans="2:11" x14ac:dyDescent="0.25">
      <c r="B2985" s="25" t="s">
        <v>175</v>
      </c>
      <c r="C2985" s="26" t="s">
        <v>176</v>
      </c>
      <c r="D2985" s="18" t="s">
        <v>18</v>
      </c>
      <c r="E2985" s="19">
        <v>0</v>
      </c>
      <c r="F2985" s="25">
        <v>0</v>
      </c>
      <c r="G2985" s="40">
        <v>11</v>
      </c>
      <c r="H2985" s="25">
        <v>11</v>
      </c>
      <c r="I2985" s="25">
        <v>0</v>
      </c>
      <c r="J2985" s="25">
        <v>11</v>
      </c>
      <c r="K2985" s="68">
        <f t="shared" si="362"/>
        <v>11</v>
      </c>
    </row>
    <row r="2986" spans="2:11" x14ac:dyDescent="0.25">
      <c r="B2986" s="25" t="s">
        <v>1103</v>
      </c>
      <c r="C2986" s="26" t="s">
        <v>1104</v>
      </c>
      <c r="D2986" s="18" t="s">
        <v>18</v>
      </c>
      <c r="E2986" s="19">
        <v>3</v>
      </c>
      <c r="F2986" s="25">
        <v>0</v>
      </c>
      <c r="G2986" s="40">
        <v>0</v>
      </c>
      <c r="H2986" s="25">
        <v>0</v>
      </c>
      <c r="I2986" s="25">
        <v>3</v>
      </c>
      <c r="J2986" s="25">
        <v>0</v>
      </c>
      <c r="K2986" s="68">
        <f t="shared" si="362"/>
        <v>3</v>
      </c>
    </row>
    <row r="2987" spans="2:11" x14ac:dyDescent="0.25">
      <c r="B2987" s="25" t="s">
        <v>1107</v>
      </c>
      <c r="C2987" s="26" t="s">
        <v>1108</v>
      </c>
      <c r="D2987" s="18" t="s">
        <v>18</v>
      </c>
      <c r="E2987" s="19">
        <v>3</v>
      </c>
      <c r="F2987" s="25">
        <v>0</v>
      </c>
      <c r="G2987" s="40">
        <v>0</v>
      </c>
      <c r="H2987" s="25">
        <v>0</v>
      </c>
      <c r="I2987" s="25">
        <v>3</v>
      </c>
      <c r="J2987" s="25">
        <v>0</v>
      </c>
      <c r="K2987" s="68">
        <f t="shared" si="362"/>
        <v>3</v>
      </c>
    </row>
    <row r="2988" spans="2:11" x14ac:dyDescent="0.25">
      <c r="B2988" s="25" t="s">
        <v>658</v>
      </c>
      <c r="C2988" s="26" t="s">
        <v>659</v>
      </c>
      <c r="D2988" s="18" t="s">
        <v>18</v>
      </c>
      <c r="E2988" s="19">
        <v>8</v>
      </c>
      <c r="F2988" s="25">
        <v>0</v>
      </c>
      <c r="G2988" s="40">
        <v>0</v>
      </c>
      <c r="H2988" s="25">
        <v>0</v>
      </c>
      <c r="I2988" s="25">
        <v>8</v>
      </c>
      <c r="J2988" s="25">
        <v>0</v>
      </c>
      <c r="K2988" s="68">
        <f t="shared" si="362"/>
        <v>8</v>
      </c>
    </row>
    <row r="2989" spans="2:11" x14ac:dyDescent="0.25">
      <c r="B2989" s="131" t="s">
        <v>104</v>
      </c>
      <c r="C2989" s="132" t="s">
        <v>105</v>
      </c>
      <c r="D2989" s="18" t="s">
        <v>13</v>
      </c>
      <c r="E2989" s="19">
        <v>0</v>
      </c>
      <c r="F2989" s="25">
        <v>0</v>
      </c>
      <c r="G2989" s="40">
        <v>20</v>
      </c>
      <c r="H2989" s="25">
        <v>19</v>
      </c>
      <c r="I2989" s="25">
        <v>0</v>
      </c>
      <c r="J2989" s="25">
        <v>20</v>
      </c>
      <c r="K2989" s="68">
        <f t="shared" si="362"/>
        <v>20</v>
      </c>
    </row>
    <row r="2990" spans="2:11" x14ac:dyDescent="0.25">
      <c r="B2990" s="131"/>
      <c r="C2990" s="132"/>
      <c r="D2990" s="18" t="s">
        <v>18</v>
      </c>
      <c r="E2990" s="19">
        <v>1</v>
      </c>
      <c r="F2990" s="25">
        <v>0</v>
      </c>
      <c r="G2990" s="40">
        <v>107</v>
      </c>
      <c r="H2990" s="25">
        <v>101</v>
      </c>
      <c r="I2990" s="25">
        <v>1</v>
      </c>
      <c r="J2990" s="25">
        <v>107</v>
      </c>
      <c r="K2990" s="68">
        <f t="shared" si="362"/>
        <v>108</v>
      </c>
    </row>
    <row r="2991" spans="2:11" x14ac:dyDescent="0.25">
      <c r="B2991" s="25" t="s">
        <v>329</v>
      </c>
      <c r="C2991" s="26" t="s">
        <v>330</v>
      </c>
      <c r="D2991" s="18" t="s">
        <v>18</v>
      </c>
      <c r="E2991" s="19">
        <v>2</v>
      </c>
      <c r="F2991" s="25">
        <v>0</v>
      </c>
      <c r="G2991" s="40">
        <v>0</v>
      </c>
      <c r="H2991" s="25">
        <v>0</v>
      </c>
      <c r="I2991" s="25">
        <v>2</v>
      </c>
      <c r="J2991" s="25">
        <v>0</v>
      </c>
      <c r="K2991" s="68">
        <f t="shared" si="362"/>
        <v>2</v>
      </c>
    </row>
    <row r="2992" spans="2:11" x14ac:dyDescent="0.25">
      <c r="B2992" s="25" t="s">
        <v>486</v>
      </c>
      <c r="C2992" s="26" t="s">
        <v>487</v>
      </c>
      <c r="D2992" s="18" t="s">
        <v>18</v>
      </c>
      <c r="E2992" s="19">
        <v>20</v>
      </c>
      <c r="F2992" s="25">
        <v>0</v>
      </c>
      <c r="G2992" s="40">
        <v>0</v>
      </c>
      <c r="H2992" s="25">
        <v>0</v>
      </c>
      <c r="I2992" s="25">
        <v>20</v>
      </c>
      <c r="J2992" s="25">
        <v>0</v>
      </c>
      <c r="K2992" s="68">
        <f t="shared" si="362"/>
        <v>20</v>
      </c>
    </row>
    <row r="2993" spans="2:11" x14ac:dyDescent="0.25">
      <c r="B2993" s="25" t="s">
        <v>331</v>
      </c>
      <c r="C2993" s="26" t="s">
        <v>332</v>
      </c>
      <c r="D2993" s="18" t="s">
        <v>18</v>
      </c>
      <c r="E2993" s="19">
        <v>44</v>
      </c>
      <c r="F2993" s="25">
        <v>0</v>
      </c>
      <c r="G2993" s="40">
        <v>0</v>
      </c>
      <c r="H2993" s="25">
        <v>0</v>
      </c>
      <c r="I2993" s="25">
        <v>44</v>
      </c>
      <c r="J2993" s="25">
        <v>0</v>
      </c>
      <c r="K2993" s="68">
        <f t="shared" si="362"/>
        <v>44</v>
      </c>
    </row>
    <row r="2994" spans="2:11" x14ac:dyDescent="0.25">
      <c r="B2994" s="25" t="s">
        <v>719</v>
      </c>
      <c r="C2994" s="26" t="s">
        <v>720</v>
      </c>
      <c r="D2994" s="18" t="s">
        <v>18</v>
      </c>
      <c r="E2994" s="19">
        <v>1</v>
      </c>
      <c r="F2994" s="25">
        <v>0</v>
      </c>
      <c r="G2994" s="40">
        <v>0</v>
      </c>
      <c r="H2994" s="25">
        <v>0</v>
      </c>
      <c r="I2994" s="25">
        <v>1</v>
      </c>
      <c r="J2994" s="25">
        <v>0</v>
      </c>
      <c r="K2994" s="68">
        <f t="shared" si="362"/>
        <v>1</v>
      </c>
    </row>
    <row r="2995" spans="2:11" x14ac:dyDescent="0.25">
      <c r="B2995" s="131" t="s">
        <v>197</v>
      </c>
      <c r="C2995" s="132" t="s">
        <v>198</v>
      </c>
      <c r="D2995" s="18" t="s">
        <v>13</v>
      </c>
      <c r="E2995" s="19">
        <v>1</v>
      </c>
      <c r="F2995" s="25">
        <v>0</v>
      </c>
      <c r="G2995" s="40">
        <v>0</v>
      </c>
      <c r="H2995" s="25">
        <v>0</v>
      </c>
      <c r="I2995" s="25">
        <v>1</v>
      </c>
      <c r="J2995" s="25">
        <v>0</v>
      </c>
      <c r="K2995" s="68">
        <f t="shared" si="362"/>
        <v>1</v>
      </c>
    </row>
    <row r="2996" spans="2:11" x14ac:dyDescent="0.25">
      <c r="B2996" s="131"/>
      <c r="C2996" s="132"/>
      <c r="D2996" s="18" t="s">
        <v>18</v>
      </c>
      <c r="E2996" s="19">
        <v>184</v>
      </c>
      <c r="F2996" s="25">
        <v>0</v>
      </c>
      <c r="G2996" s="40">
        <v>0</v>
      </c>
      <c r="H2996" s="25">
        <v>0</v>
      </c>
      <c r="I2996" s="25">
        <v>184</v>
      </c>
      <c r="J2996" s="25">
        <v>0</v>
      </c>
      <c r="K2996" s="68">
        <f t="shared" si="362"/>
        <v>184</v>
      </c>
    </row>
    <row r="2997" spans="2:11" x14ac:dyDescent="0.25">
      <c r="B2997" s="25" t="s">
        <v>333</v>
      </c>
      <c r="C2997" s="26" t="s">
        <v>334</v>
      </c>
      <c r="D2997" s="18" t="s">
        <v>18</v>
      </c>
      <c r="E2997" s="19">
        <v>3</v>
      </c>
      <c r="F2997" s="25">
        <v>0</v>
      </c>
      <c r="G2997" s="40">
        <v>10</v>
      </c>
      <c r="H2997" s="25">
        <v>10</v>
      </c>
      <c r="I2997" s="25">
        <v>3</v>
      </c>
      <c r="J2997" s="25">
        <v>10</v>
      </c>
      <c r="K2997" s="68">
        <f t="shared" si="362"/>
        <v>13</v>
      </c>
    </row>
    <row r="2998" spans="2:11" x14ac:dyDescent="0.25">
      <c r="B2998" s="131" t="s">
        <v>19</v>
      </c>
      <c r="C2998" s="132" t="s">
        <v>20</v>
      </c>
      <c r="D2998" s="18" t="s">
        <v>13</v>
      </c>
      <c r="E2998" s="19">
        <v>0</v>
      </c>
      <c r="F2998" s="25">
        <v>0</v>
      </c>
      <c r="G2998" s="40">
        <v>7</v>
      </c>
      <c r="H2998" s="25">
        <v>7</v>
      </c>
      <c r="I2998" s="25">
        <v>0</v>
      </c>
      <c r="J2998" s="25">
        <v>7</v>
      </c>
      <c r="K2998" s="68">
        <f t="shared" si="362"/>
        <v>7</v>
      </c>
    </row>
    <row r="2999" spans="2:11" x14ac:dyDescent="0.25">
      <c r="B2999" s="131"/>
      <c r="C2999" s="132"/>
      <c r="D2999" s="18" t="s">
        <v>18</v>
      </c>
      <c r="E2999" s="19">
        <v>3</v>
      </c>
      <c r="F2999" s="25">
        <v>0</v>
      </c>
      <c r="G2999" s="40">
        <v>49</v>
      </c>
      <c r="H2999" s="25">
        <v>49</v>
      </c>
      <c r="I2999" s="25">
        <v>3</v>
      </c>
      <c r="J2999" s="25">
        <v>49</v>
      </c>
      <c r="K2999" s="68">
        <f t="shared" si="362"/>
        <v>52</v>
      </c>
    </row>
    <row r="3000" spans="2:11" x14ac:dyDescent="0.25">
      <c r="B3000" s="131" t="s">
        <v>21</v>
      </c>
      <c r="C3000" s="132" t="s">
        <v>22</v>
      </c>
      <c r="D3000" s="18" t="s">
        <v>13</v>
      </c>
      <c r="E3000" s="19">
        <v>5</v>
      </c>
      <c r="F3000" s="25">
        <v>0</v>
      </c>
      <c r="G3000" s="40">
        <v>9</v>
      </c>
      <c r="H3000" s="25">
        <v>5</v>
      </c>
      <c r="I3000" s="25">
        <v>5</v>
      </c>
      <c r="J3000" s="25">
        <v>9</v>
      </c>
      <c r="K3000" s="68">
        <f t="shared" si="362"/>
        <v>14</v>
      </c>
    </row>
    <row r="3001" spans="2:11" x14ac:dyDescent="0.25">
      <c r="B3001" s="131"/>
      <c r="C3001" s="132"/>
      <c r="D3001" s="18" t="s">
        <v>18</v>
      </c>
      <c r="E3001" s="19">
        <v>137</v>
      </c>
      <c r="F3001" s="25">
        <v>0</v>
      </c>
      <c r="G3001" s="40">
        <v>403</v>
      </c>
      <c r="H3001" s="25">
        <v>393</v>
      </c>
      <c r="I3001" s="25">
        <v>137</v>
      </c>
      <c r="J3001" s="25">
        <v>403</v>
      </c>
      <c r="K3001" s="68">
        <f t="shared" si="362"/>
        <v>540</v>
      </c>
    </row>
    <row r="3002" spans="2:11" x14ac:dyDescent="0.25">
      <c r="B3002" s="131" t="s">
        <v>23</v>
      </c>
      <c r="C3002" s="132" t="s">
        <v>24</v>
      </c>
      <c r="D3002" s="18" t="s">
        <v>13</v>
      </c>
      <c r="E3002" s="19">
        <v>1</v>
      </c>
      <c r="F3002" s="25">
        <v>0</v>
      </c>
      <c r="G3002" s="40">
        <v>5</v>
      </c>
      <c r="H3002" s="25">
        <v>2</v>
      </c>
      <c r="I3002" s="25">
        <v>1</v>
      </c>
      <c r="J3002" s="25">
        <v>5</v>
      </c>
      <c r="K3002" s="68">
        <f t="shared" si="362"/>
        <v>6</v>
      </c>
    </row>
    <row r="3003" spans="2:11" x14ac:dyDescent="0.25">
      <c r="B3003" s="131"/>
      <c r="C3003" s="132"/>
      <c r="D3003" s="18" t="s">
        <v>18</v>
      </c>
      <c r="E3003" s="19">
        <v>113</v>
      </c>
      <c r="F3003" s="25">
        <v>1</v>
      </c>
      <c r="G3003" s="40">
        <v>300</v>
      </c>
      <c r="H3003" s="25">
        <v>291</v>
      </c>
      <c r="I3003" s="25">
        <v>113</v>
      </c>
      <c r="J3003" s="25">
        <v>300</v>
      </c>
      <c r="K3003" s="68">
        <f t="shared" si="362"/>
        <v>413</v>
      </c>
    </row>
    <row r="3004" spans="2:11" x14ac:dyDescent="0.25">
      <c r="B3004" s="25" t="s">
        <v>339</v>
      </c>
      <c r="C3004" s="26" t="s">
        <v>340</v>
      </c>
      <c r="D3004" s="18" t="s">
        <v>13</v>
      </c>
      <c r="E3004" s="19">
        <v>0</v>
      </c>
      <c r="F3004" s="25">
        <v>0</v>
      </c>
      <c r="G3004" s="40">
        <v>1</v>
      </c>
      <c r="H3004" s="25">
        <v>1</v>
      </c>
      <c r="I3004" s="25">
        <v>0</v>
      </c>
      <c r="J3004" s="25">
        <v>1</v>
      </c>
      <c r="K3004" s="68">
        <f t="shared" si="362"/>
        <v>1</v>
      </c>
    </row>
    <row r="3005" spans="2:11" x14ac:dyDescent="0.25">
      <c r="B3005" s="25" t="s">
        <v>341</v>
      </c>
      <c r="C3005" s="26" t="s">
        <v>342</v>
      </c>
      <c r="D3005" s="18" t="s">
        <v>13</v>
      </c>
      <c r="E3005" s="19">
        <v>0</v>
      </c>
      <c r="F3005" s="25">
        <v>0</v>
      </c>
      <c r="G3005" s="40">
        <v>1</v>
      </c>
      <c r="H3005" s="25">
        <v>1</v>
      </c>
      <c r="I3005" s="25">
        <v>0</v>
      </c>
      <c r="J3005" s="25">
        <v>1</v>
      </c>
      <c r="K3005" s="68">
        <f t="shared" si="362"/>
        <v>1</v>
      </c>
    </row>
    <row r="3006" spans="2:11" x14ac:dyDescent="0.25">
      <c r="B3006" s="25" t="s">
        <v>343</v>
      </c>
      <c r="C3006" s="26" t="s">
        <v>344</v>
      </c>
      <c r="D3006" s="18" t="s">
        <v>13</v>
      </c>
      <c r="E3006" s="19">
        <v>0</v>
      </c>
      <c r="F3006" s="25">
        <v>0</v>
      </c>
      <c r="G3006" s="40">
        <v>10</v>
      </c>
      <c r="H3006" s="25">
        <v>10</v>
      </c>
      <c r="I3006" s="25">
        <v>0</v>
      </c>
      <c r="J3006" s="25">
        <v>10</v>
      </c>
      <c r="K3006" s="68">
        <f t="shared" si="362"/>
        <v>10</v>
      </c>
    </row>
    <row r="3007" spans="2:11" x14ac:dyDescent="0.25">
      <c r="B3007" s="25" t="s">
        <v>345</v>
      </c>
      <c r="C3007" s="26" t="s">
        <v>346</v>
      </c>
      <c r="D3007" s="18" t="s">
        <v>13</v>
      </c>
      <c r="E3007" s="19">
        <v>0</v>
      </c>
      <c r="F3007" s="25">
        <v>0</v>
      </c>
      <c r="G3007" s="40">
        <v>6</v>
      </c>
      <c r="H3007" s="25">
        <v>6</v>
      </c>
      <c r="I3007" s="25">
        <v>0</v>
      </c>
      <c r="J3007" s="25">
        <v>6</v>
      </c>
      <c r="K3007" s="68">
        <f t="shared" si="362"/>
        <v>6</v>
      </c>
    </row>
    <row r="3008" spans="2:11" x14ac:dyDescent="0.25">
      <c r="B3008" s="131" t="s">
        <v>347</v>
      </c>
      <c r="C3008" s="132" t="s">
        <v>348</v>
      </c>
      <c r="D3008" s="18" t="s">
        <v>13</v>
      </c>
      <c r="E3008" s="19">
        <v>0</v>
      </c>
      <c r="F3008" s="25">
        <v>0</v>
      </c>
      <c r="G3008" s="40">
        <v>6</v>
      </c>
      <c r="H3008" s="25">
        <v>6</v>
      </c>
      <c r="I3008" s="25">
        <v>0</v>
      </c>
      <c r="J3008" s="25">
        <v>6</v>
      </c>
      <c r="K3008" s="68">
        <f t="shared" si="362"/>
        <v>6</v>
      </c>
    </row>
    <row r="3009" spans="2:11" x14ac:dyDescent="0.25">
      <c r="B3009" s="131"/>
      <c r="C3009" s="132"/>
      <c r="D3009" s="18" t="s">
        <v>18</v>
      </c>
      <c r="E3009" s="19">
        <v>11</v>
      </c>
      <c r="F3009" s="25">
        <v>0</v>
      </c>
      <c r="G3009" s="40">
        <v>1</v>
      </c>
      <c r="H3009" s="25">
        <v>1</v>
      </c>
      <c r="I3009" s="25">
        <v>11</v>
      </c>
      <c r="J3009" s="25">
        <v>1</v>
      </c>
      <c r="K3009" s="68">
        <f t="shared" si="362"/>
        <v>12</v>
      </c>
    </row>
    <row r="3010" spans="2:11" x14ac:dyDescent="0.25">
      <c r="B3010" s="25" t="s">
        <v>349</v>
      </c>
      <c r="C3010" s="26" t="s">
        <v>350</v>
      </c>
      <c r="D3010" s="18" t="s">
        <v>18</v>
      </c>
      <c r="E3010" s="19">
        <v>0</v>
      </c>
      <c r="F3010" s="25">
        <v>0</v>
      </c>
      <c r="G3010" s="40">
        <v>8</v>
      </c>
      <c r="H3010" s="25">
        <v>8</v>
      </c>
      <c r="I3010" s="25">
        <v>0</v>
      </c>
      <c r="J3010" s="25">
        <v>8</v>
      </c>
      <c r="K3010" s="68">
        <f t="shared" si="362"/>
        <v>8</v>
      </c>
    </row>
    <row r="3011" spans="2:11" x14ac:dyDescent="0.25">
      <c r="B3011" s="130" t="s">
        <v>27</v>
      </c>
      <c r="C3011" s="130"/>
      <c r="D3011" s="130"/>
      <c r="E3011" s="33">
        <f>SUM(E2973:E3010)</f>
        <v>737</v>
      </c>
      <c r="F3011" s="33">
        <f t="shared" ref="F3011:K3011" si="363">SUM(F2973:F3010)</f>
        <v>138</v>
      </c>
      <c r="G3011" s="33">
        <f t="shared" si="363"/>
        <v>1108</v>
      </c>
      <c r="H3011" s="33">
        <f t="shared" si="363"/>
        <v>1067</v>
      </c>
      <c r="I3011" s="33">
        <f t="shared" si="363"/>
        <v>737</v>
      </c>
      <c r="J3011" s="33">
        <f t="shared" si="363"/>
        <v>1108</v>
      </c>
      <c r="K3011" s="33">
        <f t="shared" si="363"/>
        <v>1845</v>
      </c>
    </row>
    <row r="3012" spans="2:11" x14ac:dyDescent="0.25">
      <c r="B3012" s="133"/>
      <c r="C3012" s="133"/>
      <c r="D3012" s="133"/>
      <c r="E3012" s="133"/>
      <c r="F3012" s="133"/>
      <c r="G3012" s="133"/>
      <c r="H3012" s="133"/>
      <c r="I3012" s="133"/>
      <c r="J3012" s="133"/>
      <c r="K3012" s="133"/>
    </row>
    <row r="3013" spans="2:11" x14ac:dyDescent="0.25">
      <c r="B3013" s="145" t="s">
        <v>28</v>
      </c>
      <c r="C3013" s="145"/>
      <c r="D3013" s="145" t="s">
        <v>2</v>
      </c>
      <c r="E3013" s="145" t="s">
        <v>3</v>
      </c>
      <c r="F3013" s="145"/>
      <c r="G3013" s="145" t="s">
        <v>4</v>
      </c>
      <c r="H3013" s="145"/>
      <c r="I3013" s="145" t="s">
        <v>5</v>
      </c>
      <c r="J3013" s="145"/>
      <c r="K3013" s="145"/>
    </row>
    <row r="3014" spans="2:11" ht="22.5" x14ac:dyDescent="0.25">
      <c r="B3014" s="145"/>
      <c r="C3014" s="145"/>
      <c r="D3014" s="145"/>
      <c r="E3014" s="38" t="s">
        <v>6</v>
      </c>
      <c r="F3014" s="38" t="s">
        <v>7</v>
      </c>
      <c r="G3014" s="38" t="s">
        <v>6</v>
      </c>
      <c r="H3014" s="38" t="s">
        <v>1173</v>
      </c>
      <c r="I3014" s="38" t="s">
        <v>8</v>
      </c>
      <c r="J3014" s="38" t="s">
        <v>9</v>
      </c>
      <c r="K3014" s="38" t="s">
        <v>10</v>
      </c>
    </row>
    <row r="3015" spans="2:11" x14ac:dyDescent="0.25">
      <c r="B3015" s="25" t="s">
        <v>32</v>
      </c>
      <c r="C3015" s="26" t="s">
        <v>33</v>
      </c>
      <c r="D3015" s="18" t="s">
        <v>18</v>
      </c>
      <c r="E3015" s="19">
        <v>2</v>
      </c>
      <c r="F3015" s="25">
        <v>0</v>
      </c>
      <c r="G3015" s="40">
        <v>0</v>
      </c>
      <c r="H3015" s="25">
        <v>0</v>
      </c>
      <c r="I3015" s="25">
        <v>2</v>
      </c>
      <c r="J3015" s="25">
        <v>0</v>
      </c>
      <c r="K3015" s="40">
        <f>J3015+I3015</f>
        <v>2</v>
      </c>
    </row>
    <row r="3016" spans="2:11" x14ac:dyDescent="0.25">
      <c r="B3016" s="25" t="s">
        <v>34</v>
      </c>
      <c r="C3016" s="26" t="s">
        <v>35</v>
      </c>
      <c r="D3016" s="18" t="s">
        <v>18</v>
      </c>
      <c r="E3016" s="19">
        <v>132</v>
      </c>
      <c r="F3016" s="25">
        <v>0</v>
      </c>
      <c r="G3016" s="40">
        <v>1</v>
      </c>
      <c r="H3016" s="25">
        <v>0</v>
      </c>
      <c r="I3016" s="25">
        <v>132</v>
      </c>
      <c r="J3016" s="25">
        <v>1</v>
      </c>
      <c r="K3016" s="68">
        <f t="shared" ref="K3016:K3025" si="364">J3016+I3016</f>
        <v>133</v>
      </c>
    </row>
    <row r="3017" spans="2:11" x14ac:dyDescent="0.25">
      <c r="B3017" s="25" t="s">
        <v>48</v>
      </c>
      <c r="C3017" s="26" t="s">
        <v>49</v>
      </c>
      <c r="D3017" s="18" t="s">
        <v>18</v>
      </c>
      <c r="E3017" s="19">
        <v>5</v>
      </c>
      <c r="F3017" s="25">
        <v>0</v>
      </c>
      <c r="G3017" s="40">
        <v>0</v>
      </c>
      <c r="H3017" s="25">
        <v>0</v>
      </c>
      <c r="I3017" s="25">
        <v>5</v>
      </c>
      <c r="J3017" s="25">
        <v>0</v>
      </c>
      <c r="K3017" s="68">
        <f t="shared" si="364"/>
        <v>5</v>
      </c>
    </row>
    <row r="3018" spans="2:11" x14ac:dyDescent="0.25">
      <c r="B3018" s="25" t="s">
        <v>50</v>
      </c>
      <c r="C3018" s="26" t="s">
        <v>51</v>
      </c>
      <c r="D3018" s="18" t="s">
        <v>18</v>
      </c>
      <c r="E3018" s="19">
        <v>9</v>
      </c>
      <c r="F3018" s="25">
        <v>0</v>
      </c>
      <c r="G3018" s="40">
        <v>1</v>
      </c>
      <c r="H3018" s="25">
        <v>0</v>
      </c>
      <c r="I3018" s="25">
        <v>9</v>
      </c>
      <c r="J3018" s="25">
        <v>1</v>
      </c>
      <c r="K3018" s="68">
        <f t="shared" si="364"/>
        <v>10</v>
      </c>
    </row>
    <row r="3019" spans="2:11" x14ac:dyDescent="0.25">
      <c r="B3019" s="131" t="s">
        <v>52</v>
      </c>
      <c r="C3019" s="132" t="s">
        <v>53</v>
      </c>
      <c r="D3019" s="18" t="s">
        <v>31</v>
      </c>
      <c r="E3019" s="19">
        <v>1</v>
      </c>
      <c r="F3019" s="25">
        <v>0</v>
      </c>
      <c r="G3019" s="40">
        <v>0</v>
      </c>
      <c r="H3019" s="25">
        <v>0</v>
      </c>
      <c r="I3019" s="25">
        <v>1</v>
      </c>
      <c r="J3019" s="25">
        <v>0</v>
      </c>
      <c r="K3019" s="68">
        <f t="shared" si="364"/>
        <v>1</v>
      </c>
    </row>
    <row r="3020" spans="2:11" x14ac:dyDescent="0.25">
      <c r="B3020" s="131"/>
      <c r="C3020" s="132"/>
      <c r="D3020" s="18" t="s">
        <v>18</v>
      </c>
      <c r="E3020" s="19">
        <v>107</v>
      </c>
      <c r="F3020" s="25">
        <v>0</v>
      </c>
      <c r="G3020" s="40">
        <v>1</v>
      </c>
      <c r="H3020" s="25">
        <v>0</v>
      </c>
      <c r="I3020" s="25">
        <v>107</v>
      </c>
      <c r="J3020" s="25">
        <v>1</v>
      </c>
      <c r="K3020" s="68">
        <f t="shared" si="364"/>
        <v>108</v>
      </c>
    </row>
    <row r="3021" spans="2:11" x14ac:dyDescent="0.25">
      <c r="B3021" s="131" t="s">
        <v>54</v>
      </c>
      <c r="C3021" s="132" t="s">
        <v>55</v>
      </c>
      <c r="D3021" s="18" t="s">
        <v>31</v>
      </c>
      <c r="E3021" s="19">
        <v>4</v>
      </c>
      <c r="F3021" s="25">
        <v>0</v>
      </c>
      <c r="G3021" s="40">
        <v>1</v>
      </c>
      <c r="H3021" s="25">
        <v>0</v>
      </c>
      <c r="I3021" s="25">
        <v>4</v>
      </c>
      <c r="J3021" s="25">
        <v>1</v>
      </c>
      <c r="K3021" s="68">
        <f t="shared" si="364"/>
        <v>5</v>
      </c>
    </row>
    <row r="3022" spans="2:11" x14ac:dyDescent="0.25">
      <c r="B3022" s="131"/>
      <c r="C3022" s="132"/>
      <c r="D3022" s="18" t="s">
        <v>18</v>
      </c>
      <c r="E3022" s="19">
        <v>51</v>
      </c>
      <c r="F3022" s="25">
        <v>0</v>
      </c>
      <c r="G3022" s="40">
        <v>2</v>
      </c>
      <c r="H3022" s="25">
        <v>0</v>
      </c>
      <c r="I3022" s="25">
        <v>51</v>
      </c>
      <c r="J3022" s="25">
        <v>2</v>
      </c>
      <c r="K3022" s="68">
        <f t="shared" si="364"/>
        <v>53</v>
      </c>
    </row>
    <row r="3023" spans="2:11" x14ac:dyDescent="0.25">
      <c r="B3023" s="25" t="s">
        <v>84</v>
      </c>
      <c r="C3023" s="26" t="s">
        <v>85</v>
      </c>
      <c r="D3023" s="18" t="s">
        <v>18</v>
      </c>
      <c r="E3023" s="19">
        <v>6</v>
      </c>
      <c r="F3023" s="25">
        <v>0</v>
      </c>
      <c r="G3023" s="40">
        <v>0</v>
      </c>
      <c r="H3023" s="25">
        <v>0</v>
      </c>
      <c r="I3023" s="25">
        <v>6</v>
      </c>
      <c r="J3023" s="25">
        <v>0</v>
      </c>
      <c r="K3023" s="68">
        <f t="shared" si="364"/>
        <v>6</v>
      </c>
    </row>
    <row r="3024" spans="2:11" x14ac:dyDescent="0.25">
      <c r="B3024" s="131" t="s">
        <v>379</v>
      </c>
      <c r="C3024" s="132" t="s">
        <v>380</v>
      </c>
      <c r="D3024" s="18" t="s">
        <v>31</v>
      </c>
      <c r="E3024" s="19">
        <v>0</v>
      </c>
      <c r="F3024" s="25">
        <v>0</v>
      </c>
      <c r="G3024" s="40">
        <v>4</v>
      </c>
      <c r="H3024" s="25">
        <v>4</v>
      </c>
      <c r="I3024" s="25">
        <v>0</v>
      </c>
      <c r="J3024" s="25">
        <v>4</v>
      </c>
      <c r="K3024" s="68">
        <f t="shared" si="364"/>
        <v>4</v>
      </c>
    </row>
    <row r="3025" spans="2:11" x14ac:dyDescent="0.25">
      <c r="B3025" s="131"/>
      <c r="C3025" s="132"/>
      <c r="D3025" s="18" t="s">
        <v>18</v>
      </c>
      <c r="E3025" s="19">
        <v>1</v>
      </c>
      <c r="F3025" s="25">
        <v>0</v>
      </c>
      <c r="G3025" s="40">
        <v>3</v>
      </c>
      <c r="H3025" s="25">
        <v>3</v>
      </c>
      <c r="I3025" s="25">
        <v>1</v>
      </c>
      <c r="J3025" s="25">
        <v>3</v>
      </c>
      <c r="K3025" s="68">
        <f t="shared" si="364"/>
        <v>4</v>
      </c>
    </row>
    <row r="3026" spans="2:11" x14ac:dyDescent="0.25">
      <c r="B3026" s="130" t="s">
        <v>27</v>
      </c>
      <c r="C3026" s="130"/>
      <c r="D3026" s="130"/>
      <c r="E3026" s="33">
        <f>SUM(E3015:E3025)</f>
        <v>318</v>
      </c>
      <c r="F3026" s="33">
        <f t="shared" ref="F3026:K3026" si="365">SUM(F3015:F3025)</f>
        <v>0</v>
      </c>
      <c r="G3026" s="33">
        <f t="shared" si="365"/>
        <v>13</v>
      </c>
      <c r="H3026" s="33">
        <f t="shared" si="365"/>
        <v>7</v>
      </c>
      <c r="I3026" s="33">
        <f t="shared" si="365"/>
        <v>318</v>
      </c>
      <c r="J3026" s="33">
        <f t="shared" si="365"/>
        <v>13</v>
      </c>
      <c r="K3026" s="33">
        <f t="shared" si="365"/>
        <v>331</v>
      </c>
    </row>
    <row r="3027" spans="2:11" x14ac:dyDescent="0.25">
      <c r="B3027" s="133"/>
      <c r="C3027" s="133"/>
      <c r="D3027" s="133"/>
      <c r="E3027" s="133"/>
      <c r="F3027" s="133"/>
      <c r="G3027" s="133"/>
      <c r="H3027" s="133"/>
      <c r="I3027" s="133"/>
      <c r="J3027" s="133"/>
      <c r="K3027" s="133"/>
    </row>
    <row r="3028" spans="2:11" x14ac:dyDescent="0.25">
      <c r="B3028" s="145" t="s">
        <v>58</v>
      </c>
      <c r="C3028" s="145"/>
      <c r="D3028" s="145" t="s">
        <v>2</v>
      </c>
      <c r="E3028" s="145" t="s">
        <v>3</v>
      </c>
      <c r="F3028" s="145"/>
      <c r="G3028" s="145" t="s">
        <v>4</v>
      </c>
      <c r="H3028" s="145"/>
      <c r="I3028" s="145" t="s">
        <v>5</v>
      </c>
      <c r="J3028" s="145"/>
      <c r="K3028" s="145"/>
    </row>
    <row r="3029" spans="2:11" ht="22.5" x14ac:dyDescent="0.25">
      <c r="B3029" s="145"/>
      <c r="C3029" s="145"/>
      <c r="D3029" s="145"/>
      <c r="E3029" s="38" t="s">
        <v>6</v>
      </c>
      <c r="F3029" s="38" t="s">
        <v>7</v>
      </c>
      <c r="G3029" s="38" t="s">
        <v>6</v>
      </c>
      <c r="H3029" s="38" t="s">
        <v>1173</v>
      </c>
      <c r="I3029" s="38" t="s">
        <v>8</v>
      </c>
      <c r="J3029" s="38" t="s">
        <v>9</v>
      </c>
      <c r="K3029" s="38" t="s">
        <v>10</v>
      </c>
    </row>
    <row r="3030" spans="2:11" x14ac:dyDescent="0.25">
      <c r="B3030" s="25" t="s">
        <v>1014</v>
      </c>
      <c r="C3030" s="26" t="s">
        <v>1015</v>
      </c>
      <c r="D3030" s="18" t="s">
        <v>65</v>
      </c>
      <c r="E3030" s="19">
        <v>1</v>
      </c>
      <c r="F3030" s="25">
        <v>0</v>
      </c>
      <c r="G3030" s="40">
        <v>0</v>
      </c>
      <c r="H3030" s="25">
        <v>0</v>
      </c>
      <c r="I3030" s="25">
        <v>1</v>
      </c>
      <c r="J3030" s="25">
        <v>0</v>
      </c>
      <c r="K3030" s="40">
        <f>J3030+I3030</f>
        <v>1</v>
      </c>
    </row>
    <row r="3031" spans="2:11" x14ac:dyDescent="0.25">
      <c r="B3031" s="25" t="s">
        <v>359</v>
      </c>
      <c r="C3031" s="26" t="s">
        <v>360</v>
      </c>
      <c r="D3031" s="18" t="s">
        <v>65</v>
      </c>
      <c r="E3031" s="19">
        <v>1</v>
      </c>
      <c r="F3031" s="25">
        <v>0</v>
      </c>
      <c r="G3031" s="40">
        <v>0</v>
      </c>
      <c r="H3031" s="25">
        <v>0</v>
      </c>
      <c r="I3031" s="25">
        <v>1</v>
      </c>
      <c r="J3031" s="25">
        <v>0</v>
      </c>
      <c r="K3031" s="68">
        <f t="shared" ref="K3031:K3050" si="366">J3031+I3031</f>
        <v>1</v>
      </c>
    </row>
    <row r="3032" spans="2:11" x14ac:dyDescent="0.25">
      <c r="B3032" s="25" t="s">
        <v>63</v>
      </c>
      <c r="C3032" s="26" t="s">
        <v>64</v>
      </c>
      <c r="D3032" s="18" t="s">
        <v>65</v>
      </c>
      <c r="E3032" s="19">
        <v>206</v>
      </c>
      <c r="F3032" s="25">
        <v>0</v>
      </c>
      <c r="G3032" s="40">
        <v>22</v>
      </c>
      <c r="H3032" s="25">
        <v>2</v>
      </c>
      <c r="I3032" s="25">
        <v>206</v>
      </c>
      <c r="J3032" s="25">
        <v>22</v>
      </c>
      <c r="K3032" s="68">
        <f t="shared" si="366"/>
        <v>228</v>
      </c>
    </row>
    <row r="3033" spans="2:11" x14ac:dyDescent="0.25">
      <c r="B3033" s="25" t="s">
        <v>177</v>
      </c>
      <c r="C3033" s="26" t="s">
        <v>178</v>
      </c>
      <c r="D3033" s="18" t="s">
        <v>65</v>
      </c>
      <c r="E3033" s="19">
        <v>229</v>
      </c>
      <c r="F3033" s="25">
        <v>0</v>
      </c>
      <c r="G3033" s="40">
        <v>9</v>
      </c>
      <c r="H3033" s="25">
        <v>1</v>
      </c>
      <c r="I3033" s="25">
        <v>229</v>
      </c>
      <c r="J3033" s="25">
        <v>9</v>
      </c>
      <c r="K3033" s="68">
        <f t="shared" si="366"/>
        <v>238</v>
      </c>
    </row>
    <row r="3034" spans="2:11" x14ac:dyDescent="0.25">
      <c r="B3034" s="131" t="s">
        <v>365</v>
      </c>
      <c r="C3034" s="132" t="s">
        <v>366</v>
      </c>
      <c r="D3034" s="18" t="s">
        <v>31</v>
      </c>
      <c r="E3034" s="19">
        <v>0</v>
      </c>
      <c r="F3034" s="25">
        <v>0</v>
      </c>
      <c r="G3034" s="40">
        <v>1</v>
      </c>
      <c r="H3034" s="25">
        <v>0</v>
      </c>
      <c r="I3034" s="25">
        <v>0</v>
      </c>
      <c r="J3034" s="25">
        <v>1</v>
      </c>
      <c r="K3034" s="68">
        <f t="shared" si="366"/>
        <v>1</v>
      </c>
    </row>
    <row r="3035" spans="2:11" x14ac:dyDescent="0.25">
      <c r="B3035" s="131"/>
      <c r="C3035" s="132"/>
      <c r="D3035" s="18" t="s">
        <v>65</v>
      </c>
      <c r="E3035" s="19">
        <v>2</v>
      </c>
      <c r="F3035" s="25">
        <v>0</v>
      </c>
      <c r="G3035" s="40">
        <v>0</v>
      </c>
      <c r="H3035" s="25">
        <v>0</v>
      </c>
      <c r="I3035" s="25">
        <v>2</v>
      </c>
      <c r="J3035" s="25">
        <v>0</v>
      </c>
      <c r="K3035" s="68">
        <f t="shared" si="366"/>
        <v>2</v>
      </c>
    </row>
    <row r="3036" spans="2:11" x14ac:dyDescent="0.25">
      <c r="B3036" s="25" t="s">
        <v>758</v>
      </c>
      <c r="C3036" s="26" t="s">
        <v>759</v>
      </c>
      <c r="D3036" s="18" t="s">
        <v>65</v>
      </c>
      <c r="E3036" s="19">
        <v>3</v>
      </c>
      <c r="F3036" s="25">
        <v>0</v>
      </c>
      <c r="G3036" s="40">
        <v>0</v>
      </c>
      <c r="H3036" s="25">
        <v>0</v>
      </c>
      <c r="I3036" s="25">
        <v>3</v>
      </c>
      <c r="J3036" s="25">
        <v>0</v>
      </c>
      <c r="K3036" s="68">
        <f t="shared" si="366"/>
        <v>3</v>
      </c>
    </row>
    <row r="3037" spans="2:11" x14ac:dyDescent="0.25">
      <c r="B3037" s="131" t="s">
        <v>68</v>
      </c>
      <c r="C3037" s="132" t="s">
        <v>69</v>
      </c>
      <c r="D3037" s="18" t="s">
        <v>31</v>
      </c>
      <c r="E3037" s="19">
        <v>2</v>
      </c>
      <c r="F3037" s="25">
        <v>0</v>
      </c>
      <c r="G3037" s="40">
        <v>0</v>
      </c>
      <c r="H3037" s="25">
        <v>0</v>
      </c>
      <c r="I3037" s="25">
        <v>2</v>
      </c>
      <c r="J3037" s="25">
        <v>0</v>
      </c>
      <c r="K3037" s="68">
        <f t="shared" si="366"/>
        <v>2</v>
      </c>
    </row>
    <row r="3038" spans="2:11" x14ac:dyDescent="0.25">
      <c r="B3038" s="131"/>
      <c r="C3038" s="132"/>
      <c r="D3038" s="18" t="s">
        <v>65</v>
      </c>
      <c r="E3038" s="19">
        <v>6</v>
      </c>
      <c r="F3038" s="25">
        <v>0</v>
      </c>
      <c r="G3038" s="40">
        <v>0</v>
      </c>
      <c r="H3038" s="25">
        <v>0</v>
      </c>
      <c r="I3038" s="25">
        <v>6</v>
      </c>
      <c r="J3038" s="25">
        <v>0</v>
      </c>
      <c r="K3038" s="68">
        <f t="shared" si="366"/>
        <v>6</v>
      </c>
    </row>
    <row r="3039" spans="2:11" x14ac:dyDescent="0.25">
      <c r="B3039" s="131" t="s">
        <v>70</v>
      </c>
      <c r="C3039" s="132" t="s">
        <v>71</v>
      </c>
      <c r="D3039" s="18" t="s">
        <v>31</v>
      </c>
      <c r="E3039" s="19">
        <v>1</v>
      </c>
      <c r="F3039" s="25">
        <v>0</v>
      </c>
      <c r="G3039" s="40">
        <v>0</v>
      </c>
      <c r="H3039" s="25">
        <v>0</v>
      </c>
      <c r="I3039" s="25">
        <v>1</v>
      </c>
      <c r="J3039" s="25">
        <v>0</v>
      </c>
      <c r="K3039" s="68">
        <f t="shared" si="366"/>
        <v>1</v>
      </c>
    </row>
    <row r="3040" spans="2:11" x14ac:dyDescent="0.25">
      <c r="B3040" s="131"/>
      <c r="C3040" s="132"/>
      <c r="D3040" s="18" t="s">
        <v>65</v>
      </c>
      <c r="E3040" s="19">
        <v>7</v>
      </c>
      <c r="F3040" s="25">
        <v>0</v>
      </c>
      <c r="G3040" s="40">
        <v>0</v>
      </c>
      <c r="H3040" s="25">
        <v>0</v>
      </c>
      <c r="I3040" s="25">
        <v>7</v>
      </c>
      <c r="J3040" s="25">
        <v>0</v>
      </c>
      <c r="K3040" s="68">
        <f t="shared" si="366"/>
        <v>7</v>
      </c>
    </row>
    <row r="3041" spans="2:14" x14ac:dyDescent="0.25">
      <c r="B3041" s="131" t="s">
        <v>90</v>
      </c>
      <c r="C3041" s="132" t="s">
        <v>91</v>
      </c>
      <c r="D3041" s="18" t="s">
        <v>31</v>
      </c>
      <c r="E3041" s="19">
        <v>2</v>
      </c>
      <c r="F3041" s="25">
        <v>0</v>
      </c>
      <c r="G3041" s="40">
        <v>0</v>
      </c>
      <c r="H3041" s="25">
        <v>0</v>
      </c>
      <c r="I3041" s="25">
        <v>2</v>
      </c>
      <c r="J3041" s="25">
        <v>0</v>
      </c>
      <c r="K3041" s="68">
        <f t="shared" si="366"/>
        <v>2</v>
      </c>
    </row>
    <row r="3042" spans="2:14" x14ac:dyDescent="0.25">
      <c r="B3042" s="131"/>
      <c r="C3042" s="132"/>
      <c r="D3042" s="18" t="s">
        <v>65</v>
      </c>
      <c r="E3042" s="19">
        <v>110</v>
      </c>
      <c r="F3042" s="25">
        <v>0</v>
      </c>
      <c r="G3042" s="40">
        <v>0</v>
      </c>
      <c r="H3042" s="25">
        <v>0</v>
      </c>
      <c r="I3042" s="25">
        <v>110</v>
      </c>
      <c r="J3042" s="25">
        <v>0</v>
      </c>
      <c r="K3042" s="68">
        <f t="shared" si="366"/>
        <v>110</v>
      </c>
    </row>
    <row r="3043" spans="2:14" x14ac:dyDescent="0.25">
      <c r="B3043" s="131" t="s">
        <v>74</v>
      </c>
      <c r="C3043" s="132" t="s">
        <v>75</v>
      </c>
      <c r="D3043" s="18" t="s">
        <v>31</v>
      </c>
      <c r="E3043" s="19">
        <v>2</v>
      </c>
      <c r="F3043" s="25">
        <v>0</v>
      </c>
      <c r="G3043" s="40">
        <v>0</v>
      </c>
      <c r="H3043" s="25">
        <v>0</v>
      </c>
      <c r="I3043" s="25">
        <v>2</v>
      </c>
      <c r="J3043" s="25">
        <v>0</v>
      </c>
      <c r="K3043" s="68">
        <f t="shared" si="366"/>
        <v>2</v>
      </c>
    </row>
    <row r="3044" spans="2:14" x14ac:dyDescent="0.25">
      <c r="B3044" s="131"/>
      <c r="C3044" s="132"/>
      <c r="D3044" s="18" t="s">
        <v>65</v>
      </c>
      <c r="E3044" s="19">
        <v>45</v>
      </c>
      <c r="F3044" s="25">
        <v>0</v>
      </c>
      <c r="G3044" s="40">
        <v>0</v>
      </c>
      <c r="H3044" s="25">
        <v>0</v>
      </c>
      <c r="I3044" s="25">
        <v>45</v>
      </c>
      <c r="J3044" s="25">
        <v>0</v>
      </c>
      <c r="K3044" s="68">
        <f t="shared" si="366"/>
        <v>45</v>
      </c>
    </row>
    <row r="3045" spans="2:14" x14ac:dyDescent="0.25">
      <c r="B3045" s="25" t="s">
        <v>76</v>
      </c>
      <c r="C3045" s="26" t="s">
        <v>77</v>
      </c>
      <c r="D3045" s="18" t="s">
        <v>65</v>
      </c>
      <c r="E3045" s="19">
        <v>15</v>
      </c>
      <c r="F3045" s="25">
        <v>0</v>
      </c>
      <c r="G3045" s="40">
        <v>0</v>
      </c>
      <c r="H3045" s="25">
        <v>0</v>
      </c>
      <c r="I3045" s="25">
        <v>15</v>
      </c>
      <c r="J3045" s="25">
        <v>0</v>
      </c>
      <c r="K3045" s="68">
        <f t="shared" si="366"/>
        <v>15</v>
      </c>
    </row>
    <row r="3046" spans="2:14" x14ac:dyDescent="0.25">
      <c r="B3046" s="25" t="s">
        <v>116</v>
      </c>
      <c r="C3046" s="26" t="s">
        <v>117</v>
      </c>
      <c r="D3046" s="18" t="s">
        <v>65</v>
      </c>
      <c r="E3046" s="19">
        <v>148</v>
      </c>
      <c r="F3046" s="25">
        <v>0</v>
      </c>
      <c r="G3046" s="40">
        <v>72</v>
      </c>
      <c r="H3046" s="25">
        <v>5</v>
      </c>
      <c r="I3046" s="25">
        <v>148</v>
      </c>
      <c r="J3046" s="25">
        <v>72</v>
      </c>
      <c r="K3046" s="68">
        <f t="shared" si="366"/>
        <v>220</v>
      </c>
    </row>
    <row r="3047" spans="2:14" x14ac:dyDescent="0.25">
      <c r="B3047" s="25" t="s">
        <v>371</v>
      </c>
      <c r="C3047" s="26" t="s">
        <v>372</v>
      </c>
      <c r="D3047" s="18" t="s">
        <v>65</v>
      </c>
      <c r="E3047" s="19">
        <v>140</v>
      </c>
      <c r="F3047" s="25">
        <v>0</v>
      </c>
      <c r="G3047" s="40">
        <v>5</v>
      </c>
      <c r="H3047" s="25">
        <v>0</v>
      </c>
      <c r="I3047" s="25">
        <v>140</v>
      </c>
      <c r="J3047" s="25">
        <v>5</v>
      </c>
      <c r="K3047" s="68">
        <f t="shared" si="366"/>
        <v>145</v>
      </c>
    </row>
    <row r="3048" spans="2:14" x14ac:dyDescent="0.25">
      <c r="B3048" s="25" t="s">
        <v>547</v>
      </c>
      <c r="C3048" s="26" t="s">
        <v>548</v>
      </c>
      <c r="D3048" s="18" t="s">
        <v>65</v>
      </c>
      <c r="E3048" s="19">
        <v>1</v>
      </c>
      <c r="F3048" s="25">
        <v>0</v>
      </c>
      <c r="G3048" s="40">
        <v>0</v>
      </c>
      <c r="H3048" s="25">
        <v>0</v>
      </c>
      <c r="I3048" s="25">
        <v>1</v>
      </c>
      <c r="J3048" s="25">
        <v>0</v>
      </c>
      <c r="K3048" s="68">
        <f t="shared" si="366"/>
        <v>1</v>
      </c>
    </row>
    <row r="3049" spans="2:14" x14ac:dyDescent="0.25">
      <c r="B3049" s="25" t="s">
        <v>373</v>
      </c>
      <c r="C3049" s="26" t="s">
        <v>374</v>
      </c>
      <c r="D3049" s="18" t="s">
        <v>31</v>
      </c>
      <c r="E3049" s="19">
        <v>1</v>
      </c>
      <c r="F3049" s="25">
        <v>0</v>
      </c>
      <c r="G3049" s="40">
        <v>0</v>
      </c>
      <c r="H3049" s="25">
        <v>0</v>
      </c>
      <c r="I3049" s="25">
        <v>1</v>
      </c>
      <c r="J3049" s="25">
        <v>0</v>
      </c>
      <c r="K3049" s="68">
        <f t="shared" si="366"/>
        <v>1</v>
      </c>
    </row>
    <row r="3050" spans="2:14" x14ac:dyDescent="0.25">
      <c r="B3050" s="25" t="s">
        <v>570</v>
      </c>
      <c r="C3050" s="26" t="s">
        <v>571</v>
      </c>
      <c r="D3050" s="18" t="s">
        <v>65</v>
      </c>
      <c r="E3050" s="19">
        <v>2</v>
      </c>
      <c r="F3050" s="25">
        <v>0</v>
      </c>
      <c r="G3050" s="40">
        <v>1</v>
      </c>
      <c r="H3050" s="25">
        <v>1</v>
      </c>
      <c r="I3050" s="25">
        <v>2</v>
      </c>
      <c r="J3050" s="25">
        <v>1</v>
      </c>
      <c r="K3050" s="68">
        <f t="shared" si="366"/>
        <v>3</v>
      </c>
    </row>
    <row r="3051" spans="2:14" x14ac:dyDescent="0.25">
      <c r="B3051" s="130" t="s">
        <v>27</v>
      </c>
      <c r="C3051" s="130"/>
      <c r="D3051" s="130"/>
      <c r="E3051" s="33">
        <f>SUM(E3030:E3050)</f>
        <v>924</v>
      </c>
      <c r="F3051" s="33">
        <f t="shared" ref="F3051:K3051" si="367">SUM(F3030:F3050)</f>
        <v>0</v>
      </c>
      <c r="G3051" s="33">
        <f t="shared" si="367"/>
        <v>110</v>
      </c>
      <c r="H3051" s="33">
        <f t="shared" si="367"/>
        <v>9</v>
      </c>
      <c r="I3051" s="33">
        <f t="shared" si="367"/>
        <v>924</v>
      </c>
      <c r="J3051" s="33">
        <f t="shared" si="367"/>
        <v>110</v>
      </c>
      <c r="K3051" s="33">
        <f t="shared" si="367"/>
        <v>1034</v>
      </c>
    </row>
    <row r="3052" spans="2:14" x14ac:dyDescent="0.25">
      <c r="B3052" s="133"/>
      <c r="C3052" s="133"/>
      <c r="D3052" s="133"/>
      <c r="E3052" s="133"/>
      <c r="F3052" s="133"/>
      <c r="G3052" s="133"/>
      <c r="H3052" s="133"/>
      <c r="I3052" s="133"/>
      <c r="J3052" s="133"/>
      <c r="K3052" s="133"/>
    </row>
    <row r="3053" spans="2:14" x14ac:dyDescent="0.25">
      <c r="B3053" s="130" t="s">
        <v>82</v>
      </c>
      <c r="C3053" s="130"/>
      <c r="D3053" s="130"/>
      <c r="E3053" s="33">
        <f t="shared" ref="E3053:K3053" si="368">E3051+E3026+E3011</f>
        <v>1979</v>
      </c>
      <c r="F3053" s="33">
        <f t="shared" si="368"/>
        <v>138</v>
      </c>
      <c r="G3053" s="33">
        <f t="shared" si="368"/>
        <v>1231</v>
      </c>
      <c r="H3053" s="33">
        <f t="shared" si="368"/>
        <v>1083</v>
      </c>
      <c r="I3053" s="33">
        <f t="shared" si="368"/>
        <v>1979</v>
      </c>
      <c r="J3053" s="33">
        <f t="shared" si="368"/>
        <v>1231</v>
      </c>
      <c r="K3053" s="33">
        <f t="shared" si="368"/>
        <v>3210</v>
      </c>
    </row>
    <row r="3054" spans="2:14" s="20" customFormat="1" x14ac:dyDescent="0.25">
      <c r="B3054" s="32"/>
      <c r="C3054" s="32"/>
      <c r="D3054" s="32"/>
      <c r="E3054" s="34"/>
      <c r="F3054" s="34"/>
      <c r="G3054" s="34"/>
      <c r="H3054" s="34"/>
      <c r="I3054" s="34"/>
      <c r="J3054" s="34"/>
      <c r="K3054" s="34"/>
    </row>
    <row r="3055" spans="2:14" s="53" customFormat="1" x14ac:dyDescent="0.25">
      <c r="C3055" s="192"/>
      <c r="D3055" s="192"/>
      <c r="E3055" s="192"/>
      <c r="F3055" s="192"/>
      <c r="G3055" s="192"/>
      <c r="H3055" s="192"/>
      <c r="I3055" s="192"/>
      <c r="J3055" s="192"/>
      <c r="K3055" s="192"/>
    </row>
    <row r="3056" spans="2:14" s="20" customFormat="1" ht="18.75" x14ac:dyDescent="0.25">
      <c r="B3056" s="53"/>
      <c r="C3056" s="141" t="s">
        <v>1507</v>
      </c>
      <c r="D3056" s="141"/>
      <c r="E3056" s="141"/>
      <c r="F3056" s="141"/>
      <c r="G3056" s="141"/>
      <c r="H3056" s="141"/>
      <c r="I3056" s="141"/>
      <c r="J3056" s="141"/>
      <c r="K3056" s="141"/>
      <c r="L3056" s="53"/>
      <c r="M3056" s="53"/>
      <c r="N3056" s="53"/>
    </row>
    <row r="3057" spans="2:14" s="20" customFormat="1" x14ac:dyDescent="0.25">
      <c r="B3057" s="53"/>
      <c r="C3057" s="142" t="s">
        <v>1197</v>
      </c>
      <c r="D3057" s="142"/>
      <c r="E3057" s="142"/>
      <c r="F3057" s="142" t="s">
        <v>3</v>
      </c>
      <c r="G3057" s="142"/>
      <c r="H3057" s="142" t="s">
        <v>4</v>
      </c>
      <c r="I3057" s="142" t="s">
        <v>5</v>
      </c>
      <c r="J3057" s="142"/>
      <c r="K3057" s="142"/>
      <c r="L3057" s="53"/>
      <c r="M3057" s="53"/>
      <c r="N3057" s="53"/>
    </row>
    <row r="3058" spans="2:14" s="20" customFormat="1" ht="22.5" x14ac:dyDescent="0.25">
      <c r="B3058" s="53"/>
      <c r="C3058" s="142"/>
      <c r="D3058" s="142"/>
      <c r="E3058" s="142"/>
      <c r="F3058" s="43" t="s">
        <v>6</v>
      </c>
      <c r="G3058" s="43" t="s">
        <v>7</v>
      </c>
      <c r="H3058" s="142"/>
      <c r="I3058" s="43" t="s">
        <v>8</v>
      </c>
      <c r="J3058" s="43" t="s">
        <v>9</v>
      </c>
      <c r="K3058" s="43" t="s">
        <v>10</v>
      </c>
      <c r="L3058" s="53"/>
      <c r="M3058" s="53"/>
      <c r="N3058" s="53"/>
    </row>
    <row r="3059" spans="2:14" s="20" customFormat="1" x14ac:dyDescent="0.25">
      <c r="B3059" s="53"/>
      <c r="C3059" s="143" t="s">
        <v>1198</v>
      </c>
      <c r="D3059" s="144"/>
      <c r="E3059" s="51" t="s">
        <v>1199</v>
      </c>
      <c r="F3059" s="49">
        <v>0</v>
      </c>
      <c r="G3059" s="49">
        <v>0</v>
      </c>
      <c r="H3059" s="49">
        <v>1</v>
      </c>
      <c r="I3059" s="49">
        <v>0</v>
      </c>
      <c r="J3059" s="49">
        <v>1</v>
      </c>
      <c r="K3059" s="49">
        <f>J3059+I3059</f>
        <v>1</v>
      </c>
      <c r="L3059" s="53"/>
      <c r="M3059" s="53"/>
      <c r="N3059" s="53"/>
    </row>
    <row r="3060" spans="2:14" s="20" customFormat="1" x14ac:dyDescent="0.25">
      <c r="B3060" s="53"/>
      <c r="C3060" s="135" t="s">
        <v>1200</v>
      </c>
      <c r="D3060" s="136"/>
      <c r="E3060" s="51" t="s">
        <v>1199</v>
      </c>
      <c r="F3060" s="49">
        <v>38</v>
      </c>
      <c r="G3060" s="49">
        <v>0</v>
      </c>
      <c r="H3060" s="49">
        <v>120</v>
      </c>
      <c r="I3060" s="49">
        <v>38</v>
      </c>
      <c r="J3060" s="49">
        <v>120</v>
      </c>
      <c r="K3060" s="49">
        <f t="shared" ref="K3060:K3123" si="369">J3060+I3060</f>
        <v>158</v>
      </c>
      <c r="L3060" s="53"/>
      <c r="M3060" s="53"/>
    </row>
    <row r="3061" spans="2:14" x14ac:dyDescent="0.25">
      <c r="B3061" s="53"/>
      <c r="C3061" s="135" t="s">
        <v>1201</v>
      </c>
      <c r="D3061" s="136"/>
      <c r="E3061" s="51" t="s">
        <v>1199</v>
      </c>
      <c r="F3061" s="49">
        <v>0</v>
      </c>
      <c r="G3061" s="49">
        <v>0</v>
      </c>
      <c r="H3061" s="49">
        <v>2</v>
      </c>
      <c r="I3061" s="49">
        <v>0</v>
      </c>
      <c r="J3061" s="49">
        <v>2</v>
      </c>
      <c r="K3061" s="49">
        <f t="shared" si="369"/>
        <v>2</v>
      </c>
      <c r="L3061" s="53"/>
      <c r="M3061" s="53"/>
    </row>
    <row r="3062" spans="2:14" x14ac:dyDescent="0.25">
      <c r="B3062" s="53"/>
      <c r="C3062" s="135" t="s">
        <v>1202</v>
      </c>
      <c r="D3062" s="136"/>
      <c r="E3062" s="51" t="s">
        <v>1203</v>
      </c>
      <c r="F3062" s="49">
        <v>1</v>
      </c>
      <c r="G3062" s="49">
        <v>0</v>
      </c>
      <c r="H3062" s="49">
        <v>0</v>
      </c>
      <c r="I3062" s="49">
        <v>1</v>
      </c>
      <c r="J3062" s="49">
        <v>0</v>
      </c>
      <c r="K3062" s="49">
        <f t="shared" si="369"/>
        <v>1</v>
      </c>
      <c r="L3062" s="53"/>
      <c r="M3062" s="53"/>
    </row>
    <row r="3063" spans="2:14" x14ac:dyDescent="0.25">
      <c r="B3063" s="53"/>
      <c r="C3063" s="135" t="s">
        <v>1204</v>
      </c>
      <c r="D3063" s="136"/>
      <c r="E3063" s="51" t="s">
        <v>1199</v>
      </c>
      <c r="F3063" s="49">
        <v>0</v>
      </c>
      <c r="G3063" s="49">
        <v>0</v>
      </c>
      <c r="H3063" s="49">
        <v>3</v>
      </c>
      <c r="I3063" s="49">
        <v>0</v>
      </c>
      <c r="J3063" s="49">
        <v>3</v>
      </c>
      <c r="K3063" s="49">
        <f t="shared" si="369"/>
        <v>3</v>
      </c>
      <c r="L3063" s="53"/>
      <c r="M3063" s="53"/>
    </row>
    <row r="3064" spans="2:14" x14ac:dyDescent="0.25">
      <c r="B3064" s="53"/>
      <c r="C3064" s="135" t="s">
        <v>1205</v>
      </c>
      <c r="D3064" s="136"/>
      <c r="E3064" s="51" t="s">
        <v>1199</v>
      </c>
      <c r="F3064" s="49">
        <v>2</v>
      </c>
      <c r="G3064" s="49">
        <v>0</v>
      </c>
      <c r="H3064" s="49">
        <v>6</v>
      </c>
      <c r="I3064" s="49">
        <v>2</v>
      </c>
      <c r="J3064" s="49">
        <v>6</v>
      </c>
      <c r="K3064" s="49">
        <f t="shared" si="369"/>
        <v>8</v>
      </c>
      <c r="L3064" s="53"/>
      <c r="M3064" s="53"/>
    </row>
    <row r="3065" spans="2:14" x14ac:dyDescent="0.25">
      <c r="B3065" s="53"/>
      <c r="C3065" s="135" t="s">
        <v>1206</v>
      </c>
      <c r="D3065" s="136"/>
      <c r="E3065" s="51" t="s">
        <v>1199</v>
      </c>
      <c r="F3065" s="49">
        <v>0</v>
      </c>
      <c r="G3065" s="49">
        <v>0</v>
      </c>
      <c r="H3065" s="49">
        <v>9</v>
      </c>
      <c r="I3065" s="49">
        <v>0</v>
      </c>
      <c r="J3065" s="49">
        <v>9</v>
      </c>
      <c r="K3065" s="49">
        <f t="shared" si="369"/>
        <v>9</v>
      </c>
      <c r="L3065" s="53"/>
      <c r="M3065" s="53"/>
    </row>
    <row r="3066" spans="2:14" x14ac:dyDescent="0.25">
      <c r="B3066" s="53"/>
      <c r="C3066" s="135" t="s">
        <v>1207</v>
      </c>
      <c r="D3066" s="136"/>
      <c r="E3066" s="51" t="s">
        <v>1199</v>
      </c>
      <c r="F3066" s="49">
        <v>0</v>
      </c>
      <c r="G3066" s="49">
        <v>0</v>
      </c>
      <c r="H3066" s="49">
        <v>1</v>
      </c>
      <c r="I3066" s="49">
        <v>0</v>
      </c>
      <c r="J3066" s="49">
        <v>1</v>
      </c>
      <c r="K3066" s="49">
        <f t="shared" si="369"/>
        <v>1</v>
      </c>
      <c r="L3066" s="53"/>
      <c r="M3066" s="53"/>
    </row>
    <row r="3067" spans="2:14" x14ac:dyDescent="0.25">
      <c r="B3067" s="53"/>
      <c r="C3067" s="135" t="s">
        <v>1208</v>
      </c>
      <c r="D3067" s="136"/>
      <c r="E3067" s="51" t="s">
        <v>1199</v>
      </c>
      <c r="F3067" s="49">
        <v>0</v>
      </c>
      <c r="G3067" s="49">
        <v>0</v>
      </c>
      <c r="H3067" s="49">
        <v>1</v>
      </c>
      <c r="I3067" s="49">
        <v>0</v>
      </c>
      <c r="J3067" s="49">
        <v>1</v>
      </c>
      <c r="K3067" s="49">
        <f t="shared" si="369"/>
        <v>1</v>
      </c>
      <c r="L3067" s="53"/>
      <c r="M3067" s="53"/>
    </row>
    <row r="3068" spans="2:14" x14ac:dyDescent="0.25">
      <c r="B3068" s="53"/>
      <c r="C3068" s="135" t="s">
        <v>1209</v>
      </c>
      <c r="D3068" s="136"/>
      <c r="E3068" s="51" t="s">
        <v>1199</v>
      </c>
      <c r="F3068" s="49">
        <v>11</v>
      </c>
      <c r="G3068" s="49">
        <v>0</v>
      </c>
      <c r="H3068" s="49">
        <v>61</v>
      </c>
      <c r="I3068" s="49">
        <v>11</v>
      </c>
      <c r="J3068" s="49">
        <v>61</v>
      </c>
      <c r="K3068" s="49">
        <f t="shared" si="369"/>
        <v>72</v>
      </c>
      <c r="L3068" s="53"/>
      <c r="M3068" s="53"/>
    </row>
    <row r="3069" spans="2:14" x14ac:dyDescent="0.25">
      <c r="B3069" s="53"/>
      <c r="C3069" s="135" t="s">
        <v>1210</v>
      </c>
      <c r="D3069" s="136"/>
      <c r="E3069" s="51" t="s">
        <v>1199</v>
      </c>
      <c r="F3069" s="49">
        <v>3</v>
      </c>
      <c r="G3069" s="49">
        <v>0</v>
      </c>
      <c r="H3069" s="49">
        <v>4</v>
      </c>
      <c r="I3069" s="49">
        <v>3</v>
      </c>
      <c r="J3069" s="49">
        <v>4</v>
      </c>
      <c r="K3069" s="49">
        <f t="shared" si="369"/>
        <v>7</v>
      </c>
      <c r="L3069" s="53"/>
      <c r="M3069" s="53"/>
    </row>
    <row r="3070" spans="2:14" x14ac:dyDescent="0.25">
      <c r="B3070" s="53"/>
      <c r="C3070" s="135" t="s">
        <v>1211</v>
      </c>
      <c r="D3070" s="136"/>
      <c r="E3070" s="51" t="s">
        <v>1199</v>
      </c>
      <c r="F3070" s="49">
        <v>0</v>
      </c>
      <c r="G3070" s="49">
        <v>0</v>
      </c>
      <c r="H3070" s="49">
        <v>2</v>
      </c>
      <c r="I3070" s="49">
        <v>0</v>
      </c>
      <c r="J3070" s="49">
        <v>2</v>
      </c>
      <c r="K3070" s="49">
        <f t="shared" si="369"/>
        <v>2</v>
      </c>
      <c r="L3070" s="53"/>
      <c r="M3070" s="53"/>
    </row>
    <row r="3071" spans="2:14" x14ac:dyDescent="0.25">
      <c r="B3071" s="53"/>
      <c r="C3071" s="135" t="s">
        <v>1212</v>
      </c>
      <c r="D3071" s="136"/>
      <c r="E3071" s="51" t="s">
        <v>1199</v>
      </c>
      <c r="F3071" s="49">
        <v>22</v>
      </c>
      <c r="G3071" s="49">
        <v>0</v>
      </c>
      <c r="H3071" s="49">
        <v>76</v>
      </c>
      <c r="I3071" s="49">
        <v>22</v>
      </c>
      <c r="J3071" s="49">
        <v>76</v>
      </c>
      <c r="K3071" s="49">
        <f t="shared" si="369"/>
        <v>98</v>
      </c>
      <c r="L3071" s="53"/>
      <c r="M3071" s="53"/>
    </row>
    <row r="3072" spans="2:14" x14ac:dyDescent="0.25">
      <c r="B3072" s="53"/>
      <c r="C3072" s="135" t="s">
        <v>1213</v>
      </c>
      <c r="D3072" s="136"/>
      <c r="E3072" s="51" t="s">
        <v>1199</v>
      </c>
      <c r="F3072" s="49">
        <v>3</v>
      </c>
      <c r="G3072" s="49">
        <v>0</v>
      </c>
      <c r="H3072" s="49">
        <v>7</v>
      </c>
      <c r="I3072" s="49">
        <v>3</v>
      </c>
      <c r="J3072" s="49">
        <v>7</v>
      </c>
      <c r="K3072" s="49">
        <f t="shared" si="369"/>
        <v>10</v>
      </c>
      <c r="L3072" s="53"/>
      <c r="M3072" s="53"/>
    </row>
    <row r="3073" spans="2:13" x14ac:dyDescent="0.25">
      <c r="B3073" s="53"/>
      <c r="C3073" s="135" t="s">
        <v>1214</v>
      </c>
      <c r="D3073" s="136"/>
      <c r="E3073" s="51" t="s">
        <v>1199</v>
      </c>
      <c r="F3073" s="49">
        <v>5</v>
      </c>
      <c r="G3073" s="49">
        <v>0</v>
      </c>
      <c r="H3073" s="49">
        <v>14</v>
      </c>
      <c r="I3073" s="49">
        <v>5</v>
      </c>
      <c r="J3073" s="49">
        <v>14</v>
      </c>
      <c r="K3073" s="49">
        <f t="shared" si="369"/>
        <v>19</v>
      </c>
      <c r="L3073" s="53"/>
      <c r="M3073" s="53"/>
    </row>
    <row r="3074" spans="2:13" x14ac:dyDescent="0.25">
      <c r="B3074" s="53"/>
      <c r="C3074" s="135" t="s">
        <v>1215</v>
      </c>
      <c r="D3074" s="136"/>
      <c r="E3074" s="51" t="s">
        <v>1199</v>
      </c>
      <c r="F3074" s="49">
        <v>4</v>
      </c>
      <c r="G3074" s="49">
        <v>0</v>
      </c>
      <c r="H3074" s="49">
        <v>19</v>
      </c>
      <c r="I3074" s="49">
        <v>4</v>
      </c>
      <c r="J3074" s="49">
        <v>19</v>
      </c>
      <c r="K3074" s="49">
        <f t="shared" si="369"/>
        <v>23</v>
      </c>
      <c r="L3074" s="53"/>
      <c r="M3074" s="53"/>
    </row>
    <row r="3075" spans="2:13" x14ac:dyDescent="0.25">
      <c r="B3075" s="53"/>
      <c r="C3075" s="135" t="s">
        <v>1216</v>
      </c>
      <c r="D3075" s="136"/>
      <c r="E3075" s="51" t="s">
        <v>1199</v>
      </c>
      <c r="F3075" s="49">
        <v>0</v>
      </c>
      <c r="G3075" s="49">
        <v>0</v>
      </c>
      <c r="H3075" s="49">
        <v>2</v>
      </c>
      <c r="I3075" s="49">
        <v>0</v>
      </c>
      <c r="J3075" s="49">
        <v>2</v>
      </c>
      <c r="K3075" s="49">
        <f t="shared" si="369"/>
        <v>2</v>
      </c>
      <c r="L3075" s="53"/>
      <c r="M3075" s="53"/>
    </row>
    <row r="3076" spans="2:13" x14ac:dyDescent="0.25">
      <c r="B3076" s="53"/>
      <c r="C3076" s="135" t="s">
        <v>1217</v>
      </c>
      <c r="D3076" s="136"/>
      <c r="E3076" s="51" t="s">
        <v>1199</v>
      </c>
      <c r="F3076" s="49">
        <v>3</v>
      </c>
      <c r="G3076" s="49">
        <v>0</v>
      </c>
      <c r="H3076" s="49">
        <v>49</v>
      </c>
      <c r="I3076" s="49">
        <v>3</v>
      </c>
      <c r="J3076" s="49">
        <v>49</v>
      </c>
      <c r="K3076" s="49">
        <f t="shared" si="369"/>
        <v>52</v>
      </c>
      <c r="L3076" s="53"/>
      <c r="M3076" s="53"/>
    </row>
    <row r="3077" spans="2:13" x14ac:dyDescent="0.25">
      <c r="B3077" s="53"/>
      <c r="C3077" s="135" t="s">
        <v>1218</v>
      </c>
      <c r="D3077" s="136"/>
      <c r="E3077" s="51" t="s">
        <v>1199</v>
      </c>
      <c r="F3077" s="49">
        <v>2</v>
      </c>
      <c r="G3077" s="49">
        <v>0</v>
      </c>
      <c r="H3077" s="49">
        <v>39</v>
      </c>
      <c r="I3077" s="49">
        <v>2</v>
      </c>
      <c r="J3077" s="49">
        <v>39</v>
      </c>
      <c r="K3077" s="49">
        <f t="shared" si="369"/>
        <v>41</v>
      </c>
      <c r="L3077" s="53"/>
      <c r="M3077" s="53"/>
    </row>
    <row r="3078" spans="2:13" x14ac:dyDescent="0.25">
      <c r="B3078" s="53"/>
      <c r="C3078" s="135" t="s">
        <v>1219</v>
      </c>
      <c r="D3078" s="136"/>
      <c r="E3078" s="51" t="s">
        <v>1199</v>
      </c>
      <c r="F3078" s="49">
        <v>19</v>
      </c>
      <c r="G3078" s="49">
        <v>0</v>
      </c>
      <c r="H3078" s="49">
        <v>111</v>
      </c>
      <c r="I3078" s="49">
        <v>19</v>
      </c>
      <c r="J3078" s="49">
        <v>111</v>
      </c>
      <c r="K3078" s="49">
        <f t="shared" si="369"/>
        <v>130</v>
      </c>
      <c r="L3078" s="53"/>
      <c r="M3078" s="53"/>
    </row>
    <row r="3079" spans="2:13" x14ac:dyDescent="0.25">
      <c r="B3079" s="53"/>
      <c r="C3079" s="135" t="s">
        <v>1220</v>
      </c>
      <c r="D3079" s="136"/>
      <c r="E3079" s="51" t="s">
        <v>1199</v>
      </c>
      <c r="F3079" s="49">
        <v>0</v>
      </c>
      <c r="G3079" s="49">
        <v>0</v>
      </c>
      <c r="H3079" s="49">
        <v>6</v>
      </c>
      <c r="I3079" s="49">
        <v>0</v>
      </c>
      <c r="J3079" s="49">
        <v>6</v>
      </c>
      <c r="K3079" s="49">
        <f t="shared" si="369"/>
        <v>6</v>
      </c>
      <c r="L3079" s="53"/>
      <c r="M3079" s="53"/>
    </row>
    <row r="3080" spans="2:13" x14ac:dyDescent="0.25">
      <c r="B3080" s="53"/>
      <c r="C3080" s="135" t="s">
        <v>1221</v>
      </c>
      <c r="D3080" s="136"/>
      <c r="E3080" s="51" t="s">
        <v>1199</v>
      </c>
      <c r="F3080" s="49">
        <v>1</v>
      </c>
      <c r="G3080" s="49">
        <v>0</v>
      </c>
      <c r="H3080" s="49">
        <v>1</v>
      </c>
      <c r="I3080" s="49">
        <v>1</v>
      </c>
      <c r="J3080" s="49">
        <v>1</v>
      </c>
      <c r="K3080" s="49">
        <f t="shared" si="369"/>
        <v>2</v>
      </c>
      <c r="L3080" s="53"/>
      <c r="M3080" s="53"/>
    </row>
    <row r="3081" spans="2:13" x14ac:dyDescent="0.25">
      <c r="B3081" s="53"/>
      <c r="C3081" s="135" t="s">
        <v>1222</v>
      </c>
      <c r="D3081" s="136"/>
      <c r="E3081" s="51" t="s">
        <v>1203</v>
      </c>
      <c r="F3081" s="49">
        <v>1363</v>
      </c>
      <c r="G3081" s="49">
        <v>0</v>
      </c>
      <c r="H3081" s="49">
        <v>2270</v>
      </c>
      <c r="I3081" s="49">
        <v>1363</v>
      </c>
      <c r="J3081" s="49">
        <v>2270</v>
      </c>
      <c r="K3081" s="49">
        <f t="shared" si="369"/>
        <v>3633</v>
      </c>
      <c r="L3081" s="53"/>
      <c r="M3081" s="53"/>
    </row>
    <row r="3082" spans="2:13" x14ac:dyDescent="0.25">
      <c r="B3082" s="53"/>
      <c r="C3082" s="135" t="s">
        <v>1223</v>
      </c>
      <c r="D3082" s="136"/>
      <c r="E3082" s="51" t="s">
        <v>1203</v>
      </c>
      <c r="F3082" s="49">
        <v>1323</v>
      </c>
      <c r="G3082" s="49">
        <v>0</v>
      </c>
      <c r="H3082" s="49">
        <v>672</v>
      </c>
      <c r="I3082" s="49">
        <v>1323</v>
      </c>
      <c r="J3082" s="49">
        <v>672</v>
      </c>
      <c r="K3082" s="49">
        <f t="shared" si="369"/>
        <v>1995</v>
      </c>
      <c r="L3082" s="53"/>
      <c r="M3082" s="53"/>
    </row>
    <row r="3083" spans="2:13" x14ac:dyDescent="0.25">
      <c r="B3083" s="53"/>
      <c r="C3083" s="135" t="s">
        <v>1224</v>
      </c>
      <c r="D3083" s="136"/>
      <c r="E3083" s="51" t="s">
        <v>1203</v>
      </c>
      <c r="F3083" s="49">
        <v>830</v>
      </c>
      <c r="G3083" s="49">
        <v>0</v>
      </c>
      <c r="H3083" s="49">
        <v>468</v>
      </c>
      <c r="I3083" s="49">
        <v>830</v>
      </c>
      <c r="J3083" s="49">
        <v>468</v>
      </c>
      <c r="K3083" s="49">
        <f t="shared" si="369"/>
        <v>1298</v>
      </c>
      <c r="L3083" s="53"/>
      <c r="M3083" s="53"/>
    </row>
    <row r="3084" spans="2:13" x14ac:dyDescent="0.25">
      <c r="B3084" s="53"/>
      <c r="C3084" s="135"/>
      <c r="D3084" s="136"/>
      <c r="E3084" s="51" t="s">
        <v>1199</v>
      </c>
      <c r="F3084" s="49">
        <v>1</v>
      </c>
      <c r="G3084" s="49">
        <v>0</v>
      </c>
      <c r="H3084" s="49">
        <v>0</v>
      </c>
      <c r="I3084" s="49">
        <v>1</v>
      </c>
      <c r="J3084" s="49">
        <v>0</v>
      </c>
      <c r="K3084" s="49">
        <f t="shared" si="369"/>
        <v>1</v>
      </c>
      <c r="L3084" s="53"/>
      <c r="M3084" s="53"/>
    </row>
    <row r="3085" spans="2:13" x14ac:dyDescent="0.25">
      <c r="B3085" s="53"/>
      <c r="C3085" s="135" t="s">
        <v>1225</v>
      </c>
      <c r="D3085" s="136"/>
      <c r="E3085" s="51" t="s">
        <v>1203</v>
      </c>
      <c r="F3085" s="49">
        <v>230</v>
      </c>
      <c r="G3085" s="49">
        <v>0</v>
      </c>
      <c r="H3085" s="49">
        <v>60</v>
      </c>
      <c r="I3085" s="49">
        <v>230</v>
      </c>
      <c r="J3085" s="49">
        <v>60</v>
      </c>
      <c r="K3085" s="49">
        <f t="shared" si="369"/>
        <v>290</v>
      </c>
      <c r="L3085" s="53"/>
      <c r="M3085" s="53"/>
    </row>
    <row r="3086" spans="2:13" x14ac:dyDescent="0.25">
      <c r="B3086" s="53"/>
      <c r="C3086" s="143" t="s">
        <v>1226</v>
      </c>
      <c r="D3086" s="136"/>
      <c r="E3086" s="51" t="s">
        <v>1203</v>
      </c>
      <c r="F3086" s="49">
        <v>14</v>
      </c>
      <c r="G3086" s="49">
        <v>0</v>
      </c>
      <c r="H3086" s="49">
        <v>2</v>
      </c>
      <c r="I3086" s="49">
        <v>14</v>
      </c>
      <c r="J3086" s="49">
        <v>2</v>
      </c>
      <c r="K3086" s="49">
        <f t="shared" si="369"/>
        <v>16</v>
      </c>
      <c r="L3086" s="53"/>
      <c r="M3086" s="53"/>
    </row>
    <row r="3087" spans="2:13" x14ac:dyDescent="0.25">
      <c r="B3087" s="53"/>
      <c r="C3087" s="143" t="s">
        <v>1227</v>
      </c>
      <c r="D3087" s="136"/>
      <c r="E3087" s="51" t="s">
        <v>1199</v>
      </c>
      <c r="F3087" s="49">
        <v>2</v>
      </c>
      <c r="G3087" s="49">
        <v>0</v>
      </c>
      <c r="H3087" s="49">
        <v>8</v>
      </c>
      <c r="I3087" s="49">
        <v>2</v>
      </c>
      <c r="J3087" s="49">
        <v>8</v>
      </c>
      <c r="K3087" s="49">
        <f t="shared" si="369"/>
        <v>10</v>
      </c>
      <c r="L3087" s="53"/>
      <c r="M3087" s="53"/>
    </row>
    <row r="3088" spans="2:13" x14ac:dyDescent="0.25">
      <c r="B3088" s="53"/>
      <c r="C3088" s="135" t="s">
        <v>1228</v>
      </c>
      <c r="D3088" s="136"/>
      <c r="E3088" s="51" t="s">
        <v>1199</v>
      </c>
      <c r="F3088" s="49">
        <v>1</v>
      </c>
      <c r="G3088" s="49">
        <v>0</v>
      </c>
      <c r="H3088" s="49">
        <v>23</v>
      </c>
      <c r="I3088" s="49">
        <v>1</v>
      </c>
      <c r="J3088" s="49">
        <v>23</v>
      </c>
      <c r="K3088" s="49">
        <f t="shared" si="369"/>
        <v>24</v>
      </c>
      <c r="L3088" s="53"/>
      <c r="M3088" s="53"/>
    </row>
    <row r="3089" spans="3:11" x14ac:dyDescent="0.25">
      <c r="C3089" s="135" t="s">
        <v>1229</v>
      </c>
      <c r="D3089" s="136"/>
      <c r="E3089" s="51" t="s">
        <v>1199</v>
      </c>
      <c r="F3089" s="49">
        <v>0</v>
      </c>
      <c r="G3089" s="49">
        <v>0</v>
      </c>
      <c r="H3089" s="49">
        <v>1</v>
      </c>
      <c r="I3089" s="49">
        <v>0</v>
      </c>
      <c r="J3089" s="49">
        <v>1</v>
      </c>
      <c r="K3089" s="49">
        <f t="shared" si="369"/>
        <v>1</v>
      </c>
    </row>
    <row r="3090" spans="3:11" x14ac:dyDescent="0.25">
      <c r="C3090" s="135" t="s">
        <v>1230</v>
      </c>
      <c r="D3090" s="136"/>
      <c r="E3090" s="51" t="s">
        <v>1203</v>
      </c>
      <c r="F3090" s="49">
        <v>1</v>
      </c>
      <c r="G3090" s="49">
        <v>0</v>
      </c>
      <c r="H3090" s="49">
        <v>0</v>
      </c>
      <c r="I3090" s="49">
        <v>1</v>
      </c>
      <c r="J3090" s="49">
        <v>0</v>
      </c>
      <c r="K3090" s="49">
        <f t="shared" si="369"/>
        <v>1</v>
      </c>
    </row>
    <row r="3091" spans="3:11" x14ac:dyDescent="0.25">
      <c r="C3091" s="135" t="s">
        <v>1231</v>
      </c>
      <c r="D3091" s="136"/>
      <c r="E3091" s="51" t="s">
        <v>1203</v>
      </c>
      <c r="F3091" s="49">
        <v>1</v>
      </c>
      <c r="G3091" s="49">
        <v>0</v>
      </c>
      <c r="H3091" s="49">
        <v>0</v>
      </c>
      <c r="I3091" s="49">
        <v>1</v>
      </c>
      <c r="J3091" s="49">
        <v>0</v>
      </c>
      <c r="K3091" s="49">
        <f t="shared" si="369"/>
        <v>1</v>
      </c>
    </row>
    <row r="3092" spans="3:11" x14ac:dyDescent="0.25">
      <c r="C3092" s="135" t="s">
        <v>1232</v>
      </c>
      <c r="D3092" s="136"/>
      <c r="E3092" s="51" t="s">
        <v>1199</v>
      </c>
      <c r="F3092" s="49">
        <v>3</v>
      </c>
      <c r="G3092" s="49">
        <v>0</v>
      </c>
      <c r="H3092" s="49">
        <v>19</v>
      </c>
      <c r="I3092" s="49">
        <v>3</v>
      </c>
      <c r="J3092" s="49">
        <v>19</v>
      </c>
      <c r="K3092" s="49">
        <f t="shared" si="369"/>
        <v>22</v>
      </c>
    </row>
    <row r="3093" spans="3:11" x14ac:dyDescent="0.25">
      <c r="C3093" s="135" t="s">
        <v>1233</v>
      </c>
      <c r="D3093" s="136"/>
      <c r="E3093" s="51" t="s">
        <v>1199</v>
      </c>
      <c r="F3093" s="49">
        <v>0</v>
      </c>
      <c r="G3093" s="49">
        <v>0</v>
      </c>
      <c r="H3093" s="49">
        <v>1</v>
      </c>
      <c r="I3093" s="49">
        <v>0</v>
      </c>
      <c r="J3093" s="49">
        <v>1</v>
      </c>
      <c r="K3093" s="49">
        <f t="shared" si="369"/>
        <v>1</v>
      </c>
    </row>
    <row r="3094" spans="3:11" x14ac:dyDescent="0.25">
      <c r="C3094" s="135" t="s">
        <v>1234</v>
      </c>
      <c r="D3094" s="136"/>
      <c r="E3094" s="51" t="s">
        <v>1199</v>
      </c>
      <c r="F3094" s="49">
        <v>0</v>
      </c>
      <c r="G3094" s="49">
        <v>0</v>
      </c>
      <c r="H3094" s="49">
        <v>1</v>
      </c>
      <c r="I3094" s="49">
        <v>0</v>
      </c>
      <c r="J3094" s="49">
        <v>1</v>
      </c>
      <c r="K3094" s="49">
        <f t="shared" si="369"/>
        <v>1</v>
      </c>
    </row>
    <row r="3095" spans="3:11" x14ac:dyDescent="0.25">
      <c r="C3095" s="135" t="s">
        <v>1235</v>
      </c>
      <c r="D3095" s="136"/>
      <c r="E3095" s="51" t="s">
        <v>1199</v>
      </c>
      <c r="F3095" s="49">
        <v>1</v>
      </c>
      <c r="G3095" s="49">
        <v>0</v>
      </c>
      <c r="H3095" s="49">
        <v>4</v>
      </c>
      <c r="I3095" s="49">
        <v>1</v>
      </c>
      <c r="J3095" s="49">
        <v>4</v>
      </c>
      <c r="K3095" s="49">
        <f t="shared" si="369"/>
        <v>5</v>
      </c>
    </row>
    <row r="3096" spans="3:11" x14ac:dyDescent="0.25">
      <c r="C3096" s="135"/>
      <c r="D3096" s="136"/>
      <c r="E3096" s="51" t="s">
        <v>1203</v>
      </c>
      <c r="F3096" s="49">
        <v>0</v>
      </c>
      <c r="G3096" s="49">
        <v>0</v>
      </c>
      <c r="H3096" s="49">
        <v>1</v>
      </c>
      <c r="I3096" s="49">
        <v>0</v>
      </c>
      <c r="J3096" s="49">
        <v>1</v>
      </c>
      <c r="K3096" s="49">
        <f t="shared" si="369"/>
        <v>1</v>
      </c>
    </row>
    <row r="3097" spans="3:11" x14ac:dyDescent="0.25">
      <c r="C3097" s="135" t="s">
        <v>1236</v>
      </c>
      <c r="D3097" s="136"/>
      <c r="E3097" s="51" t="s">
        <v>1203</v>
      </c>
      <c r="F3097" s="49">
        <v>0</v>
      </c>
      <c r="G3097" s="49">
        <v>0</v>
      </c>
      <c r="H3097" s="49">
        <v>1</v>
      </c>
      <c r="I3097" s="49">
        <v>0</v>
      </c>
      <c r="J3097" s="49">
        <v>1</v>
      </c>
      <c r="K3097" s="49">
        <f t="shared" si="369"/>
        <v>1</v>
      </c>
    </row>
    <row r="3098" spans="3:11" x14ac:dyDescent="0.25">
      <c r="C3098" s="135" t="s">
        <v>1237</v>
      </c>
      <c r="D3098" s="136"/>
      <c r="E3098" s="51" t="s">
        <v>1199</v>
      </c>
      <c r="F3098" s="49">
        <v>0</v>
      </c>
      <c r="G3098" s="49">
        <v>0</v>
      </c>
      <c r="H3098" s="49">
        <v>2</v>
      </c>
      <c r="I3098" s="49">
        <v>0</v>
      </c>
      <c r="J3098" s="49">
        <v>2</v>
      </c>
      <c r="K3098" s="49">
        <f t="shared" si="369"/>
        <v>2</v>
      </c>
    </row>
    <row r="3099" spans="3:11" x14ac:dyDescent="0.25">
      <c r="C3099" s="135" t="s">
        <v>1238</v>
      </c>
      <c r="D3099" s="136"/>
      <c r="E3099" s="51" t="s">
        <v>1199</v>
      </c>
      <c r="F3099" s="49">
        <v>1</v>
      </c>
      <c r="G3099" s="49">
        <v>0</v>
      </c>
      <c r="H3099" s="49">
        <v>3</v>
      </c>
      <c r="I3099" s="49">
        <v>1</v>
      </c>
      <c r="J3099" s="49">
        <v>3</v>
      </c>
      <c r="K3099" s="49">
        <f t="shared" si="369"/>
        <v>4</v>
      </c>
    </row>
    <row r="3100" spans="3:11" x14ac:dyDescent="0.25">
      <c r="C3100" s="135" t="s">
        <v>1239</v>
      </c>
      <c r="D3100" s="136"/>
      <c r="E3100" s="51" t="s">
        <v>1203</v>
      </c>
      <c r="F3100" s="49">
        <v>1</v>
      </c>
      <c r="G3100" s="49">
        <v>0</v>
      </c>
      <c r="H3100" s="49">
        <v>0</v>
      </c>
      <c r="I3100" s="49">
        <v>1</v>
      </c>
      <c r="J3100" s="49">
        <v>0</v>
      </c>
      <c r="K3100" s="49">
        <f t="shared" si="369"/>
        <v>1</v>
      </c>
    </row>
    <row r="3101" spans="3:11" x14ac:dyDescent="0.25">
      <c r="C3101" s="135" t="s">
        <v>1240</v>
      </c>
      <c r="D3101" s="136"/>
      <c r="E3101" s="51" t="s">
        <v>1199</v>
      </c>
      <c r="F3101" s="49">
        <v>2</v>
      </c>
      <c r="G3101" s="49">
        <v>0</v>
      </c>
      <c r="H3101" s="49">
        <v>2</v>
      </c>
      <c r="I3101" s="49">
        <v>2</v>
      </c>
      <c r="J3101" s="49">
        <v>2</v>
      </c>
      <c r="K3101" s="49">
        <f t="shared" si="369"/>
        <v>4</v>
      </c>
    </row>
    <row r="3102" spans="3:11" x14ac:dyDescent="0.25">
      <c r="C3102" s="135" t="s">
        <v>1241</v>
      </c>
      <c r="D3102" s="136"/>
      <c r="E3102" s="51" t="s">
        <v>1199</v>
      </c>
      <c r="F3102" s="49">
        <v>0</v>
      </c>
      <c r="G3102" s="49">
        <v>0</v>
      </c>
      <c r="H3102" s="49">
        <v>1</v>
      </c>
      <c r="I3102" s="49">
        <v>0</v>
      </c>
      <c r="J3102" s="49">
        <v>1</v>
      </c>
      <c r="K3102" s="49">
        <f t="shared" si="369"/>
        <v>1</v>
      </c>
    </row>
    <row r="3103" spans="3:11" x14ac:dyDescent="0.25">
      <c r="C3103" s="135" t="s">
        <v>1242</v>
      </c>
      <c r="D3103" s="136"/>
      <c r="E3103" s="51" t="s">
        <v>1199</v>
      </c>
      <c r="F3103" s="49">
        <v>0</v>
      </c>
      <c r="G3103" s="49">
        <v>0</v>
      </c>
      <c r="H3103" s="49">
        <v>1</v>
      </c>
      <c r="I3103" s="49">
        <v>0</v>
      </c>
      <c r="J3103" s="49">
        <v>1</v>
      </c>
      <c r="K3103" s="49">
        <f t="shared" si="369"/>
        <v>1</v>
      </c>
    </row>
    <row r="3104" spans="3:11" x14ac:dyDescent="0.25">
      <c r="C3104" s="135" t="s">
        <v>1243</v>
      </c>
      <c r="D3104" s="136"/>
      <c r="E3104" s="51" t="s">
        <v>1199</v>
      </c>
      <c r="F3104" s="49">
        <v>0</v>
      </c>
      <c r="G3104" s="49">
        <v>0</v>
      </c>
      <c r="H3104" s="49">
        <v>1</v>
      </c>
      <c r="I3104" s="49">
        <v>0</v>
      </c>
      <c r="J3104" s="49">
        <v>1</v>
      </c>
      <c r="K3104" s="49">
        <f t="shared" si="369"/>
        <v>1</v>
      </c>
    </row>
    <row r="3105" spans="3:11" x14ac:dyDescent="0.25">
      <c r="C3105" s="135" t="s">
        <v>1244</v>
      </c>
      <c r="D3105" s="136"/>
      <c r="E3105" s="51" t="s">
        <v>1199</v>
      </c>
      <c r="F3105" s="49">
        <v>3</v>
      </c>
      <c r="G3105" s="49">
        <v>0</v>
      </c>
      <c r="H3105" s="49">
        <v>18</v>
      </c>
      <c r="I3105" s="49">
        <v>3</v>
      </c>
      <c r="J3105" s="49">
        <v>18</v>
      </c>
      <c r="K3105" s="49">
        <f t="shared" si="369"/>
        <v>21</v>
      </c>
    </row>
    <row r="3106" spans="3:11" x14ac:dyDescent="0.25">
      <c r="C3106" s="135" t="s">
        <v>1245</v>
      </c>
      <c r="D3106" s="136"/>
      <c r="E3106" s="51" t="s">
        <v>1199</v>
      </c>
      <c r="F3106" s="49">
        <v>0</v>
      </c>
      <c r="G3106" s="49">
        <v>0</v>
      </c>
      <c r="H3106" s="49">
        <v>12</v>
      </c>
      <c r="I3106" s="49">
        <v>0</v>
      </c>
      <c r="J3106" s="49">
        <v>12</v>
      </c>
      <c r="K3106" s="49">
        <f t="shared" si="369"/>
        <v>12</v>
      </c>
    </row>
    <row r="3107" spans="3:11" x14ac:dyDescent="0.25">
      <c r="C3107" s="135" t="s">
        <v>1246</v>
      </c>
      <c r="D3107" s="136"/>
      <c r="E3107" s="51" t="s">
        <v>1199</v>
      </c>
      <c r="F3107" s="49">
        <v>0</v>
      </c>
      <c r="G3107" s="49">
        <v>0</v>
      </c>
      <c r="H3107" s="49">
        <v>3</v>
      </c>
      <c r="I3107" s="49">
        <v>0</v>
      </c>
      <c r="J3107" s="49">
        <v>3</v>
      </c>
      <c r="K3107" s="49">
        <f t="shared" si="369"/>
        <v>3</v>
      </c>
    </row>
    <row r="3108" spans="3:11" x14ac:dyDescent="0.25">
      <c r="C3108" s="135" t="s">
        <v>1247</v>
      </c>
      <c r="D3108" s="136"/>
      <c r="E3108" s="51" t="s">
        <v>1248</v>
      </c>
      <c r="F3108" s="49">
        <v>0</v>
      </c>
      <c r="G3108" s="49">
        <v>0</v>
      </c>
      <c r="H3108" s="49">
        <v>1</v>
      </c>
      <c r="I3108" s="49">
        <v>0</v>
      </c>
      <c r="J3108" s="49">
        <v>1</v>
      </c>
      <c r="K3108" s="49">
        <f t="shared" si="369"/>
        <v>1</v>
      </c>
    </row>
    <row r="3109" spans="3:11" x14ac:dyDescent="0.25">
      <c r="C3109" s="135"/>
      <c r="D3109" s="136"/>
      <c r="E3109" s="51" t="s">
        <v>1199</v>
      </c>
      <c r="F3109" s="49">
        <v>1</v>
      </c>
      <c r="G3109" s="49">
        <v>0</v>
      </c>
      <c r="H3109" s="49">
        <v>3</v>
      </c>
      <c r="I3109" s="49">
        <v>1</v>
      </c>
      <c r="J3109" s="49">
        <v>3</v>
      </c>
      <c r="K3109" s="49">
        <f t="shared" si="369"/>
        <v>4</v>
      </c>
    </row>
    <row r="3110" spans="3:11" x14ac:dyDescent="0.25">
      <c r="C3110" s="143" t="s">
        <v>1249</v>
      </c>
      <c r="D3110" s="136"/>
      <c r="E3110" s="51" t="s">
        <v>1199</v>
      </c>
      <c r="F3110" s="49">
        <v>0</v>
      </c>
      <c r="G3110" s="49">
        <v>0</v>
      </c>
      <c r="H3110" s="49">
        <v>1</v>
      </c>
      <c r="I3110" s="49">
        <v>0</v>
      </c>
      <c r="J3110" s="49">
        <v>1</v>
      </c>
      <c r="K3110" s="49">
        <f t="shared" si="369"/>
        <v>1</v>
      </c>
    </row>
    <row r="3111" spans="3:11" x14ac:dyDescent="0.25">
      <c r="C3111" s="143" t="s">
        <v>1250</v>
      </c>
      <c r="D3111" s="136"/>
      <c r="E3111" s="51" t="s">
        <v>1199</v>
      </c>
      <c r="F3111" s="49">
        <v>0</v>
      </c>
      <c r="G3111" s="49">
        <v>0</v>
      </c>
      <c r="H3111" s="49">
        <v>4</v>
      </c>
      <c r="I3111" s="49">
        <v>0</v>
      </c>
      <c r="J3111" s="49">
        <v>4</v>
      </c>
      <c r="K3111" s="49">
        <f t="shared" si="369"/>
        <v>4</v>
      </c>
    </row>
    <row r="3112" spans="3:11" x14ac:dyDescent="0.25">
      <c r="C3112" s="135" t="s">
        <v>1251</v>
      </c>
      <c r="D3112" s="136"/>
      <c r="E3112" s="51" t="s">
        <v>1199</v>
      </c>
      <c r="F3112" s="49">
        <v>0</v>
      </c>
      <c r="G3112" s="49">
        <v>0</v>
      </c>
      <c r="H3112" s="49">
        <v>5</v>
      </c>
      <c r="I3112" s="49">
        <v>0</v>
      </c>
      <c r="J3112" s="49">
        <v>5</v>
      </c>
      <c r="K3112" s="49">
        <f t="shared" si="369"/>
        <v>5</v>
      </c>
    </row>
    <row r="3113" spans="3:11" x14ac:dyDescent="0.25">
      <c r="C3113" s="135" t="s">
        <v>1252</v>
      </c>
      <c r="D3113" s="136"/>
      <c r="E3113" s="51" t="s">
        <v>1203</v>
      </c>
      <c r="F3113" s="49">
        <v>1</v>
      </c>
      <c r="G3113" s="49">
        <v>0</v>
      </c>
      <c r="H3113" s="49">
        <v>0</v>
      </c>
      <c r="I3113" s="49">
        <v>1</v>
      </c>
      <c r="J3113" s="49">
        <v>0</v>
      </c>
      <c r="K3113" s="49">
        <f t="shared" si="369"/>
        <v>1</v>
      </c>
    </row>
    <row r="3114" spans="3:11" x14ac:dyDescent="0.25">
      <c r="C3114" s="135" t="s">
        <v>1253</v>
      </c>
      <c r="D3114" s="136"/>
      <c r="E3114" s="51" t="s">
        <v>1203</v>
      </c>
      <c r="F3114" s="49">
        <v>1</v>
      </c>
      <c r="G3114" s="49">
        <v>0</v>
      </c>
      <c r="H3114" s="49">
        <v>0</v>
      </c>
      <c r="I3114" s="49">
        <v>1</v>
      </c>
      <c r="J3114" s="49">
        <v>0</v>
      </c>
      <c r="K3114" s="49">
        <f t="shared" si="369"/>
        <v>1</v>
      </c>
    </row>
    <row r="3115" spans="3:11" x14ac:dyDescent="0.25">
      <c r="C3115" s="135" t="s">
        <v>1254</v>
      </c>
      <c r="D3115" s="136"/>
      <c r="E3115" s="51" t="s">
        <v>1203</v>
      </c>
      <c r="F3115" s="49">
        <v>1</v>
      </c>
      <c r="G3115" s="49">
        <v>0</v>
      </c>
      <c r="H3115" s="49">
        <v>0</v>
      </c>
      <c r="I3115" s="49">
        <v>1</v>
      </c>
      <c r="J3115" s="49">
        <v>0</v>
      </c>
      <c r="K3115" s="49">
        <f t="shared" si="369"/>
        <v>1</v>
      </c>
    </row>
    <row r="3116" spans="3:11" x14ac:dyDescent="0.25">
      <c r="C3116" s="135" t="s">
        <v>1255</v>
      </c>
      <c r="D3116" s="136"/>
      <c r="E3116" s="51" t="s">
        <v>1203</v>
      </c>
      <c r="F3116" s="49">
        <v>1</v>
      </c>
      <c r="G3116" s="49">
        <v>0</v>
      </c>
      <c r="H3116" s="49">
        <v>0</v>
      </c>
      <c r="I3116" s="49">
        <v>1</v>
      </c>
      <c r="J3116" s="49">
        <v>0</v>
      </c>
      <c r="K3116" s="49">
        <f t="shared" si="369"/>
        <v>1</v>
      </c>
    </row>
    <row r="3117" spans="3:11" x14ac:dyDescent="0.25">
      <c r="C3117" s="135" t="s">
        <v>1256</v>
      </c>
      <c r="D3117" s="136"/>
      <c r="E3117" s="51" t="s">
        <v>1203</v>
      </c>
      <c r="F3117" s="49">
        <v>1</v>
      </c>
      <c r="G3117" s="49">
        <v>0</v>
      </c>
      <c r="H3117" s="49">
        <v>0</v>
      </c>
      <c r="I3117" s="49">
        <v>1</v>
      </c>
      <c r="J3117" s="49">
        <v>0</v>
      </c>
      <c r="K3117" s="49">
        <f t="shared" si="369"/>
        <v>1</v>
      </c>
    </row>
    <row r="3118" spans="3:11" x14ac:dyDescent="0.25">
      <c r="C3118" s="135" t="s">
        <v>1257</v>
      </c>
      <c r="D3118" s="136"/>
      <c r="E3118" s="51" t="s">
        <v>1203</v>
      </c>
      <c r="F3118" s="49">
        <v>1</v>
      </c>
      <c r="G3118" s="49">
        <v>0</v>
      </c>
      <c r="H3118" s="49">
        <v>0</v>
      </c>
      <c r="I3118" s="49">
        <v>1</v>
      </c>
      <c r="J3118" s="49">
        <v>0</v>
      </c>
      <c r="K3118" s="49">
        <f t="shared" si="369"/>
        <v>1</v>
      </c>
    </row>
    <row r="3119" spans="3:11" x14ac:dyDescent="0.25">
      <c r="C3119" s="135" t="s">
        <v>1258</v>
      </c>
      <c r="D3119" s="136"/>
      <c r="E3119" s="51" t="s">
        <v>1203</v>
      </c>
      <c r="F3119" s="49">
        <v>0</v>
      </c>
      <c r="G3119" s="49">
        <v>0</v>
      </c>
      <c r="H3119" s="49">
        <v>1</v>
      </c>
      <c r="I3119" s="49">
        <v>0</v>
      </c>
      <c r="J3119" s="49">
        <v>1</v>
      </c>
      <c r="K3119" s="49">
        <f t="shared" si="369"/>
        <v>1</v>
      </c>
    </row>
    <row r="3120" spans="3:11" x14ac:dyDescent="0.25">
      <c r="C3120" s="135" t="s">
        <v>1259</v>
      </c>
      <c r="D3120" s="136"/>
      <c r="E3120" s="51" t="s">
        <v>1199</v>
      </c>
      <c r="F3120" s="49">
        <v>0</v>
      </c>
      <c r="G3120" s="49">
        <v>0</v>
      </c>
      <c r="H3120" s="49">
        <v>1</v>
      </c>
      <c r="I3120" s="49">
        <v>0</v>
      </c>
      <c r="J3120" s="49">
        <v>1</v>
      </c>
      <c r="K3120" s="49">
        <f t="shared" si="369"/>
        <v>1</v>
      </c>
    </row>
    <row r="3121" spans="3:11" x14ac:dyDescent="0.25">
      <c r="C3121" s="135" t="s">
        <v>1260</v>
      </c>
      <c r="D3121" s="136"/>
      <c r="E3121" s="51" t="s">
        <v>1203</v>
      </c>
      <c r="F3121" s="49">
        <v>1</v>
      </c>
      <c r="G3121" s="49">
        <v>0</v>
      </c>
      <c r="H3121" s="49">
        <v>0</v>
      </c>
      <c r="I3121" s="49">
        <v>1</v>
      </c>
      <c r="J3121" s="49">
        <v>0</v>
      </c>
      <c r="K3121" s="49">
        <f t="shared" si="369"/>
        <v>1</v>
      </c>
    </row>
    <row r="3122" spans="3:11" x14ac:dyDescent="0.25">
      <c r="C3122" s="135" t="s">
        <v>1261</v>
      </c>
      <c r="D3122" s="136"/>
      <c r="E3122" s="51" t="s">
        <v>1203</v>
      </c>
      <c r="F3122" s="49">
        <v>2</v>
      </c>
      <c r="G3122" s="49">
        <v>0</v>
      </c>
      <c r="H3122" s="49">
        <v>0</v>
      </c>
      <c r="I3122" s="49">
        <v>2</v>
      </c>
      <c r="J3122" s="49">
        <v>0</v>
      </c>
      <c r="K3122" s="49">
        <f t="shared" si="369"/>
        <v>2</v>
      </c>
    </row>
    <row r="3123" spans="3:11" x14ac:dyDescent="0.25">
      <c r="C3123" s="135" t="s">
        <v>1262</v>
      </c>
      <c r="D3123" s="136"/>
      <c r="E3123" s="51" t="s">
        <v>1248</v>
      </c>
      <c r="F3123" s="49">
        <v>0</v>
      </c>
      <c r="G3123" s="49">
        <v>0</v>
      </c>
      <c r="H3123" s="49">
        <v>1</v>
      </c>
      <c r="I3123" s="49">
        <v>0</v>
      </c>
      <c r="J3123" s="49">
        <v>1</v>
      </c>
      <c r="K3123" s="49">
        <f t="shared" si="369"/>
        <v>1</v>
      </c>
    </row>
    <row r="3124" spans="3:11" x14ac:dyDescent="0.25">
      <c r="C3124" s="135"/>
      <c r="D3124" s="136"/>
      <c r="E3124" s="51" t="s">
        <v>1203</v>
      </c>
      <c r="F3124" s="49">
        <v>0</v>
      </c>
      <c r="G3124" s="49">
        <v>0</v>
      </c>
      <c r="H3124" s="49">
        <v>3</v>
      </c>
      <c r="I3124" s="49">
        <v>0</v>
      </c>
      <c r="J3124" s="49">
        <v>3</v>
      </c>
      <c r="K3124" s="49">
        <f t="shared" ref="K3124:K3178" si="370">J3124+I3124</f>
        <v>3</v>
      </c>
    </row>
    <row r="3125" spans="3:11" x14ac:dyDescent="0.25">
      <c r="C3125" s="135"/>
      <c r="D3125" s="136"/>
      <c r="E3125" s="51" t="s">
        <v>1199</v>
      </c>
      <c r="F3125" s="49">
        <v>1</v>
      </c>
      <c r="G3125" s="49">
        <v>0</v>
      </c>
      <c r="H3125" s="49">
        <v>9</v>
      </c>
      <c r="I3125" s="49">
        <v>1</v>
      </c>
      <c r="J3125" s="49">
        <v>9</v>
      </c>
      <c r="K3125" s="49">
        <f t="shared" si="370"/>
        <v>10</v>
      </c>
    </row>
    <row r="3126" spans="3:11" x14ac:dyDescent="0.25">
      <c r="C3126" s="143" t="s">
        <v>1263</v>
      </c>
      <c r="D3126" s="144"/>
      <c r="E3126" s="51" t="s">
        <v>1203</v>
      </c>
      <c r="F3126" s="49">
        <v>1</v>
      </c>
      <c r="G3126" s="49">
        <v>0</v>
      </c>
      <c r="H3126" s="49">
        <v>0</v>
      </c>
      <c r="I3126" s="49">
        <v>1</v>
      </c>
      <c r="J3126" s="49">
        <v>0</v>
      </c>
      <c r="K3126" s="49">
        <f t="shared" si="370"/>
        <v>1</v>
      </c>
    </row>
    <row r="3127" spans="3:11" x14ac:dyDescent="0.25">
      <c r="C3127" s="143" t="s">
        <v>1264</v>
      </c>
      <c r="D3127" s="144"/>
      <c r="E3127" s="51" t="s">
        <v>1203</v>
      </c>
      <c r="F3127" s="49">
        <v>3</v>
      </c>
      <c r="G3127" s="49">
        <v>0</v>
      </c>
      <c r="H3127" s="49">
        <v>0</v>
      </c>
      <c r="I3127" s="49">
        <v>3</v>
      </c>
      <c r="J3127" s="49">
        <v>0</v>
      </c>
      <c r="K3127" s="49">
        <f t="shared" si="370"/>
        <v>3</v>
      </c>
    </row>
    <row r="3128" spans="3:11" x14ac:dyDescent="0.25">
      <c r="C3128" s="135" t="s">
        <v>1265</v>
      </c>
      <c r="D3128" s="136"/>
      <c r="E3128" s="51" t="s">
        <v>1199</v>
      </c>
      <c r="F3128" s="49">
        <v>5</v>
      </c>
      <c r="G3128" s="49">
        <v>0</v>
      </c>
      <c r="H3128" s="49">
        <v>26</v>
      </c>
      <c r="I3128" s="49">
        <v>5</v>
      </c>
      <c r="J3128" s="49">
        <v>26</v>
      </c>
      <c r="K3128" s="49">
        <f t="shared" si="370"/>
        <v>31</v>
      </c>
    </row>
    <row r="3129" spans="3:11" x14ac:dyDescent="0.25">
      <c r="C3129" s="135" t="s">
        <v>1266</v>
      </c>
      <c r="D3129" s="136"/>
      <c r="E3129" s="51" t="s">
        <v>1199</v>
      </c>
      <c r="F3129" s="49">
        <v>0</v>
      </c>
      <c r="G3129" s="49">
        <v>0</v>
      </c>
      <c r="H3129" s="49">
        <v>2</v>
      </c>
      <c r="I3129" s="49">
        <v>0</v>
      </c>
      <c r="J3129" s="49">
        <v>2</v>
      </c>
      <c r="K3129" s="49">
        <f t="shared" si="370"/>
        <v>2</v>
      </c>
    </row>
    <row r="3130" spans="3:11" x14ac:dyDescent="0.25">
      <c r="C3130" s="135" t="s">
        <v>1267</v>
      </c>
      <c r="D3130" s="136"/>
      <c r="E3130" s="51" t="s">
        <v>1199</v>
      </c>
      <c r="F3130" s="49">
        <v>13</v>
      </c>
      <c r="G3130" s="49">
        <v>0</v>
      </c>
      <c r="H3130" s="49">
        <v>44</v>
      </c>
      <c r="I3130" s="49">
        <v>13</v>
      </c>
      <c r="J3130" s="49">
        <v>44</v>
      </c>
      <c r="K3130" s="49">
        <f t="shared" si="370"/>
        <v>57</v>
      </c>
    </row>
    <row r="3131" spans="3:11" x14ac:dyDescent="0.25">
      <c r="C3131" s="135" t="s">
        <v>1268</v>
      </c>
      <c r="D3131" s="136"/>
      <c r="E3131" s="51" t="s">
        <v>1199</v>
      </c>
      <c r="F3131" s="49">
        <v>6</v>
      </c>
      <c r="G3131" s="49">
        <v>0</v>
      </c>
      <c r="H3131" s="49">
        <v>24</v>
      </c>
      <c r="I3131" s="49">
        <v>6</v>
      </c>
      <c r="J3131" s="49">
        <v>24</v>
      </c>
      <c r="K3131" s="49">
        <f t="shared" si="370"/>
        <v>30</v>
      </c>
    </row>
    <row r="3132" spans="3:11" x14ac:dyDescent="0.25">
      <c r="C3132" s="135" t="s">
        <v>1269</v>
      </c>
      <c r="D3132" s="136"/>
      <c r="E3132" s="51" t="s">
        <v>1199</v>
      </c>
      <c r="F3132" s="49">
        <v>1</v>
      </c>
      <c r="G3132" s="49">
        <v>0</v>
      </c>
      <c r="H3132" s="49">
        <v>12</v>
      </c>
      <c r="I3132" s="49">
        <v>1</v>
      </c>
      <c r="J3132" s="49">
        <v>12</v>
      </c>
      <c r="K3132" s="49">
        <f t="shared" si="370"/>
        <v>13</v>
      </c>
    </row>
    <row r="3133" spans="3:11" x14ac:dyDescent="0.25">
      <c r="C3133" s="135" t="s">
        <v>1270</v>
      </c>
      <c r="D3133" s="136"/>
      <c r="E3133" s="51" t="s">
        <v>1199</v>
      </c>
      <c r="F3133" s="49">
        <v>1</v>
      </c>
      <c r="G3133" s="49">
        <v>0</v>
      </c>
      <c r="H3133" s="49">
        <v>1</v>
      </c>
      <c r="I3133" s="49">
        <v>1</v>
      </c>
      <c r="J3133" s="49">
        <v>1</v>
      </c>
      <c r="K3133" s="49">
        <f t="shared" si="370"/>
        <v>2</v>
      </c>
    </row>
    <row r="3134" spans="3:11" x14ac:dyDescent="0.25">
      <c r="C3134" s="135" t="s">
        <v>1271</v>
      </c>
      <c r="D3134" s="136"/>
      <c r="E3134" s="51" t="s">
        <v>1199</v>
      </c>
      <c r="F3134" s="49">
        <v>0</v>
      </c>
      <c r="G3134" s="49">
        <v>0</v>
      </c>
      <c r="H3134" s="49">
        <v>4</v>
      </c>
      <c r="I3134" s="49">
        <v>0</v>
      </c>
      <c r="J3134" s="49">
        <v>4</v>
      </c>
      <c r="K3134" s="49">
        <f t="shared" si="370"/>
        <v>4</v>
      </c>
    </row>
    <row r="3135" spans="3:11" x14ac:dyDescent="0.25">
      <c r="C3135" s="135" t="s">
        <v>1272</v>
      </c>
      <c r="D3135" s="136"/>
      <c r="E3135" s="51" t="s">
        <v>1199</v>
      </c>
      <c r="F3135" s="49">
        <v>1</v>
      </c>
      <c r="G3135" s="49">
        <v>0</v>
      </c>
      <c r="H3135" s="49">
        <v>1</v>
      </c>
      <c r="I3135" s="49">
        <v>1</v>
      </c>
      <c r="J3135" s="49">
        <v>1</v>
      </c>
      <c r="K3135" s="49">
        <f t="shared" si="370"/>
        <v>2</v>
      </c>
    </row>
    <row r="3136" spans="3:11" x14ac:dyDescent="0.25">
      <c r="C3136" s="135" t="s">
        <v>1273</v>
      </c>
      <c r="D3136" s="136"/>
      <c r="E3136" s="51" t="s">
        <v>1199</v>
      </c>
      <c r="F3136" s="49">
        <v>1</v>
      </c>
      <c r="G3136" s="49">
        <v>0</v>
      </c>
      <c r="H3136" s="49">
        <v>0</v>
      </c>
      <c r="I3136" s="49">
        <v>1</v>
      </c>
      <c r="J3136" s="49">
        <v>0</v>
      </c>
      <c r="K3136" s="49">
        <f t="shared" si="370"/>
        <v>1</v>
      </c>
    </row>
    <row r="3137" spans="3:11" x14ac:dyDescent="0.25">
      <c r="C3137" s="135" t="s">
        <v>1274</v>
      </c>
      <c r="D3137" s="136"/>
      <c r="E3137" s="51" t="s">
        <v>1203</v>
      </c>
      <c r="F3137" s="49">
        <v>1</v>
      </c>
      <c r="G3137" s="49">
        <v>0</v>
      </c>
      <c r="H3137" s="49">
        <v>0</v>
      </c>
      <c r="I3137" s="49">
        <v>1</v>
      </c>
      <c r="J3137" s="49">
        <v>0</v>
      </c>
      <c r="K3137" s="49">
        <f t="shared" si="370"/>
        <v>1</v>
      </c>
    </row>
    <row r="3138" spans="3:11" x14ac:dyDescent="0.25">
      <c r="C3138" s="135" t="s">
        <v>1275</v>
      </c>
      <c r="D3138" s="136"/>
      <c r="E3138" s="51" t="s">
        <v>1203</v>
      </c>
      <c r="F3138" s="49">
        <v>2</v>
      </c>
      <c r="G3138" s="49">
        <v>0</v>
      </c>
      <c r="H3138" s="49">
        <v>0</v>
      </c>
      <c r="I3138" s="49">
        <v>2</v>
      </c>
      <c r="J3138" s="49">
        <v>0</v>
      </c>
      <c r="K3138" s="49">
        <f t="shared" si="370"/>
        <v>2</v>
      </c>
    </row>
    <row r="3139" spans="3:11" x14ac:dyDescent="0.25">
      <c r="C3139" s="135" t="s">
        <v>1276</v>
      </c>
      <c r="D3139" s="136"/>
      <c r="E3139" s="51" t="s">
        <v>1199</v>
      </c>
      <c r="F3139" s="49">
        <v>7</v>
      </c>
      <c r="G3139" s="49">
        <v>0</v>
      </c>
      <c r="H3139" s="49">
        <v>2</v>
      </c>
      <c r="I3139" s="49">
        <v>7</v>
      </c>
      <c r="J3139" s="49">
        <v>2</v>
      </c>
      <c r="K3139" s="49">
        <f t="shared" si="370"/>
        <v>9</v>
      </c>
    </row>
    <row r="3140" spans="3:11" x14ac:dyDescent="0.25">
      <c r="C3140" s="135" t="s">
        <v>1277</v>
      </c>
      <c r="D3140" s="136"/>
      <c r="E3140" s="51" t="s">
        <v>1248</v>
      </c>
      <c r="F3140" s="49">
        <v>0</v>
      </c>
      <c r="G3140" s="49">
        <v>13</v>
      </c>
      <c r="H3140" s="49">
        <v>17</v>
      </c>
      <c r="I3140" s="49">
        <v>13</v>
      </c>
      <c r="J3140" s="49">
        <v>17</v>
      </c>
      <c r="K3140" s="49">
        <f t="shared" si="370"/>
        <v>30</v>
      </c>
    </row>
    <row r="3141" spans="3:11" x14ac:dyDescent="0.25">
      <c r="C3141" s="135" t="s">
        <v>1278</v>
      </c>
      <c r="D3141" s="136"/>
      <c r="E3141" s="51" t="s">
        <v>1199</v>
      </c>
      <c r="F3141" s="49">
        <v>2</v>
      </c>
      <c r="G3141" s="49">
        <v>0</v>
      </c>
      <c r="H3141" s="49">
        <v>379</v>
      </c>
      <c r="I3141" s="49">
        <v>2</v>
      </c>
      <c r="J3141" s="49">
        <v>379</v>
      </c>
      <c r="K3141" s="49">
        <f t="shared" si="370"/>
        <v>381</v>
      </c>
    </row>
    <row r="3142" spans="3:11" x14ac:dyDescent="0.25">
      <c r="C3142" s="135" t="s">
        <v>1279</v>
      </c>
      <c r="D3142" s="136"/>
      <c r="E3142" s="51" t="s">
        <v>1199</v>
      </c>
      <c r="F3142" s="49">
        <v>4</v>
      </c>
      <c r="G3142" s="49">
        <v>0</v>
      </c>
      <c r="H3142" s="49">
        <v>23</v>
      </c>
      <c r="I3142" s="49">
        <v>4</v>
      </c>
      <c r="J3142" s="49">
        <v>23</v>
      </c>
      <c r="K3142" s="49">
        <f t="shared" si="370"/>
        <v>27</v>
      </c>
    </row>
    <row r="3143" spans="3:11" x14ac:dyDescent="0.25">
      <c r="C3143" s="135" t="s">
        <v>1280</v>
      </c>
      <c r="D3143" s="136"/>
      <c r="E3143" s="51" t="s">
        <v>1248</v>
      </c>
      <c r="F3143" s="49">
        <v>3443</v>
      </c>
      <c r="G3143" s="49">
        <v>1049</v>
      </c>
      <c r="H3143" s="49">
        <v>1707</v>
      </c>
      <c r="I3143" s="49">
        <v>4492</v>
      </c>
      <c r="J3143" s="49">
        <v>1707</v>
      </c>
      <c r="K3143" s="49">
        <f t="shared" si="370"/>
        <v>6199</v>
      </c>
    </row>
    <row r="3144" spans="3:11" x14ac:dyDescent="0.25">
      <c r="C3144" s="135"/>
      <c r="D3144" s="136"/>
      <c r="E3144" s="51" t="s">
        <v>1199</v>
      </c>
      <c r="F3144" s="49">
        <v>7</v>
      </c>
      <c r="G3144" s="49">
        <v>0</v>
      </c>
      <c r="H3144" s="49">
        <v>3023</v>
      </c>
      <c r="I3144" s="49">
        <v>7</v>
      </c>
      <c r="J3144" s="49">
        <v>3023</v>
      </c>
      <c r="K3144" s="49">
        <f t="shared" si="370"/>
        <v>3030</v>
      </c>
    </row>
    <row r="3145" spans="3:11" x14ac:dyDescent="0.25">
      <c r="C3145" s="143" t="s">
        <v>1281</v>
      </c>
      <c r="D3145" s="136"/>
      <c r="E3145" s="51" t="s">
        <v>1199</v>
      </c>
      <c r="F3145" s="49">
        <v>0</v>
      </c>
      <c r="G3145" s="49">
        <v>0</v>
      </c>
      <c r="H3145" s="49">
        <v>2</v>
      </c>
      <c r="I3145" s="49">
        <v>0</v>
      </c>
      <c r="J3145" s="49">
        <v>2</v>
      </c>
      <c r="K3145" s="49">
        <f t="shared" si="370"/>
        <v>2</v>
      </c>
    </row>
    <row r="3146" spans="3:11" x14ac:dyDescent="0.25">
      <c r="C3146" s="143" t="s">
        <v>1282</v>
      </c>
      <c r="D3146" s="136"/>
      <c r="E3146" s="51" t="s">
        <v>1199</v>
      </c>
      <c r="F3146" s="49">
        <v>0</v>
      </c>
      <c r="G3146" s="49">
        <v>0</v>
      </c>
      <c r="H3146" s="49">
        <v>3</v>
      </c>
      <c r="I3146" s="49">
        <v>0</v>
      </c>
      <c r="J3146" s="49">
        <v>3</v>
      </c>
      <c r="K3146" s="49">
        <f t="shared" si="370"/>
        <v>3</v>
      </c>
    </row>
    <row r="3147" spans="3:11" x14ac:dyDescent="0.25">
      <c r="C3147" s="135" t="s">
        <v>1283</v>
      </c>
      <c r="D3147" s="136"/>
      <c r="E3147" s="51" t="s">
        <v>1248</v>
      </c>
      <c r="F3147" s="49">
        <v>1032</v>
      </c>
      <c r="G3147" s="49">
        <v>0</v>
      </c>
      <c r="H3147" s="49">
        <v>296</v>
      </c>
      <c r="I3147" s="49">
        <v>1032</v>
      </c>
      <c r="J3147" s="49">
        <v>296</v>
      </c>
      <c r="K3147" s="49">
        <f t="shared" si="370"/>
        <v>1328</v>
      </c>
    </row>
    <row r="3148" spans="3:11" x14ac:dyDescent="0.25">
      <c r="C3148" s="135" t="s">
        <v>1284</v>
      </c>
      <c r="D3148" s="136"/>
      <c r="E3148" s="51" t="s">
        <v>1199</v>
      </c>
      <c r="F3148" s="49">
        <v>0</v>
      </c>
      <c r="G3148" s="49">
        <v>0</v>
      </c>
      <c r="H3148" s="49">
        <v>15</v>
      </c>
      <c r="I3148" s="49">
        <v>0</v>
      </c>
      <c r="J3148" s="49">
        <v>15</v>
      </c>
      <c r="K3148" s="49">
        <f t="shared" si="370"/>
        <v>15</v>
      </c>
    </row>
    <row r="3149" spans="3:11" x14ac:dyDescent="0.25">
      <c r="C3149" s="135" t="s">
        <v>1285</v>
      </c>
      <c r="D3149" s="136"/>
      <c r="E3149" s="51" t="s">
        <v>1199</v>
      </c>
      <c r="F3149" s="49">
        <v>0</v>
      </c>
      <c r="G3149" s="49">
        <v>0</v>
      </c>
      <c r="H3149" s="49">
        <v>1</v>
      </c>
      <c r="I3149" s="49">
        <v>0</v>
      </c>
      <c r="J3149" s="49">
        <v>1</v>
      </c>
      <c r="K3149" s="49">
        <f t="shared" si="370"/>
        <v>1</v>
      </c>
    </row>
    <row r="3150" spans="3:11" x14ac:dyDescent="0.25">
      <c r="C3150" s="135"/>
      <c r="D3150" s="136"/>
      <c r="E3150" s="51" t="s">
        <v>1203</v>
      </c>
      <c r="F3150" s="49">
        <v>0</v>
      </c>
      <c r="G3150" s="49">
        <v>0</v>
      </c>
      <c r="H3150" s="49">
        <v>1</v>
      </c>
      <c r="I3150" s="49">
        <v>0</v>
      </c>
      <c r="J3150" s="49">
        <v>1</v>
      </c>
      <c r="K3150" s="49">
        <f t="shared" si="370"/>
        <v>1</v>
      </c>
    </row>
    <row r="3151" spans="3:11" x14ac:dyDescent="0.25">
      <c r="C3151" s="135" t="s">
        <v>1286</v>
      </c>
      <c r="D3151" s="136"/>
      <c r="E3151" s="51" t="s">
        <v>1199</v>
      </c>
      <c r="F3151" s="49">
        <v>0</v>
      </c>
      <c r="G3151" s="49">
        <v>0</v>
      </c>
      <c r="H3151" s="49">
        <v>4</v>
      </c>
      <c r="I3151" s="49">
        <v>0</v>
      </c>
      <c r="J3151" s="49">
        <v>4</v>
      </c>
      <c r="K3151" s="49">
        <f t="shared" si="370"/>
        <v>4</v>
      </c>
    </row>
    <row r="3152" spans="3:11" x14ac:dyDescent="0.25">
      <c r="C3152" s="135" t="s">
        <v>1287</v>
      </c>
      <c r="D3152" s="136"/>
      <c r="E3152" s="51" t="s">
        <v>1199</v>
      </c>
      <c r="F3152" s="49">
        <v>0</v>
      </c>
      <c r="G3152" s="49">
        <v>0</v>
      </c>
      <c r="H3152" s="49">
        <v>1</v>
      </c>
      <c r="I3152" s="49">
        <v>0</v>
      </c>
      <c r="J3152" s="49">
        <v>1</v>
      </c>
      <c r="K3152" s="49">
        <f t="shared" si="370"/>
        <v>1</v>
      </c>
    </row>
    <row r="3153" spans="3:11" x14ac:dyDescent="0.25">
      <c r="C3153" s="135" t="s">
        <v>1288</v>
      </c>
      <c r="D3153" s="136"/>
      <c r="E3153" s="51" t="s">
        <v>1199</v>
      </c>
      <c r="F3153" s="49">
        <v>0</v>
      </c>
      <c r="G3153" s="49">
        <v>0</v>
      </c>
      <c r="H3153" s="49">
        <v>1</v>
      </c>
      <c r="I3153" s="49">
        <v>0</v>
      </c>
      <c r="J3153" s="49">
        <v>1</v>
      </c>
      <c r="K3153" s="49">
        <f t="shared" si="370"/>
        <v>1</v>
      </c>
    </row>
    <row r="3154" spans="3:11" x14ac:dyDescent="0.25">
      <c r="C3154" s="135" t="s">
        <v>1289</v>
      </c>
      <c r="D3154" s="136"/>
      <c r="E3154" s="51" t="s">
        <v>1199</v>
      </c>
      <c r="F3154" s="49">
        <v>0</v>
      </c>
      <c r="G3154" s="49">
        <v>0</v>
      </c>
      <c r="H3154" s="49">
        <v>90</v>
      </c>
      <c r="I3154" s="49">
        <v>0</v>
      </c>
      <c r="J3154" s="49">
        <v>90</v>
      </c>
      <c r="K3154" s="49">
        <f t="shared" si="370"/>
        <v>90</v>
      </c>
    </row>
    <row r="3155" spans="3:11" x14ac:dyDescent="0.25">
      <c r="C3155" s="135" t="s">
        <v>1290</v>
      </c>
      <c r="D3155" s="136"/>
      <c r="E3155" s="51" t="s">
        <v>1199</v>
      </c>
      <c r="F3155" s="49">
        <v>0</v>
      </c>
      <c r="G3155" s="49">
        <v>0</v>
      </c>
      <c r="H3155" s="49">
        <v>18</v>
      </c>
      <c r="I3155" s="49">
        <v>0</v>
      </c>
      <c r="J3155" s="49">
        <v>18</v>
      </c>
      <c r="K3155" s="49">
        <f t="shared" si="370"/>
        <v>18</v>
      </c>
    </row>
    <row r="3156" spans="3:11" x14ac:dyDescent="0.25">
      <c r="C3156" s="135" t="s">
        <v>1291</v>
      </c>
      <c r="D3156" s="136"/>
      <c r="E3156" s="51" t="s">
        <v>1203</v>
      </c>
      <c r="F3156" s="49">
        <v>966</v>
      </c>
      <c r="G3156" s="49">
        <v>0</v>
      </c>
      <c r="H3156" s="49">
        <v>1886</v>
      </c>
      <c r="I3156" s="49">
        <v>966</v>
      </c>
      <c r="J3156" s="49">
        <v>1886</v>
      </c>
      <c r="K3156" s="49">
        <f t="shared" si="370"/>
        <v>2852</v>
      </c>
    </row>
    <row r="3157" spans="3:11" x14ac:dyDescent="0.25">
      <c r="C3157" s="135" t="s">
        <v>1292</v>
      </c>
      <c r="D3157" s="136"/>
      <c r="E3157" s="51" t="s">
        <v>1203</v>
      </c>
      <c r="F3157" s="49">
        <v>973</v>
      </c>
      <c r="G3157" s="49">
        <v>0</v>
      </c>
      <c r="H3157" s="49">
        <v>265</v>
      </c>
      <c r="I3157" s="49">
        <v>973</v>
      </c>
      <c r="J3157" s="49">
        <v>265</v>
      </c>
      <c r="K3157" s="49">
        <f t="shared" si="370"/>
        <v>1238</v>
      </c>
    </row>
    <row r="3158" spans="3:11" x14ac:dyDescent="0.25">
      <c r="C3158" s="135" t="s">
        <v>1293</v>
      </c>
      <c r="D3158" s="136"/>
      <c r="E3158" s="51" t="s">
        <v>1203</v>
      </c>
      <c r="F3158" s="49">
        <v>919</v>
      </c>
      <c r="G3158" s="49">
        <v>0</v>
      </c>
      <c r="H3158" s="49">
        <v>218</v>
      </c>
      <c r="I3158" s="49">
        <v>919</v>
      </c>
      <c r="J3158" s="49">
        <v>218</v>
      </c>
      <c r="K3158" s="49">
        <f t="shared" si="370"/>
        <v>1137</v>
      </c>
    </row>
    <row r="3159" spans="3:11" x14ac:dyDescent="0.25">
      <c r="C3159" s="135" t="s">
        <v>1294</v>
      </c>
      <c r="D3159" s="136"/>
      <c r="E3159" s="51" t="s">
        <v>1203</v>
      </c>
      <c r="F3159" s="49">
        <v>430</v>
      </c>
      <c r="G3159" s="49">
        <v>0</v>
      </c>
      <c r="H3159" s="49">
        <v>99</v>
      </c>
      <c r="I3159" s="49">
        <v>430</v>
      </c>
      <c r="J3159" s="49">
        <v>99</v>
      </c>
      <c r="K3159" s="49">
        <f t="shared" si="370"/>
        <v>529</v>
      </c>
    </row>
    <row r="3160" spans="3:11" x14ac:dyDescent="0.25">
      <c r="C3160" s="135" t="s">
        <v>1295</v>
      </c>
      <c r="D3160" s="136"/>
      <c r="E3160" s="51" t="s">
        <v>1203</v>
      </c>
      <c r="F3160" s="49">
        <v>88</v>
      </c>
      <c r="G3160" s="49">
        <v>0</v>
      </c>
      <c r="H3160" s="49">
        <v>18</v>
      </c>
      <c r="I3160" s="49">
        <v>88</v>
      </c>
      <c r="J3160" s="49">
        <v>18</v>
      </c>
      <c r="K3160" s="49">
        <f t="shared" si="370"/>
        <v>106</v>
      </c>
    </row>
    <row r="3161" spans="3:11" x14ac:dyDescent="0.25">
      <c r="C3161" s="135" t="s">
        <v>1296</v>
      </c>
      <c r="D3161" s="136"/>
      <c r="E3161" s="51" t="s">
        <v>1203</v>
      </c>
      <c r="F3161" s="49">
        <v>1</v>
      </c>
      <c r="G3161" s="49">
        <v>0</v>
      </c>
      <c r="H3161" s="49">
        <v>0</v>
      </c>
      <c r="I3161" s="49">
        <v>1</v>
      </c>
      <c r="J3161" s="49">
        <v>0</v>
      </c>
      <c r="K3161" s="49">
        <f t="shared" si="370"/>
        <v>1</v>
      </c>
    </row>
    <row r="3162" spans="3:11" x14ac:dyDescent="0.25">
      <c r="C3162" s="135" t="s">
        <v>1297</v>
      </c>
      <c r="D3162" s="136"/>
      <c r="E3162" s="51" t="s">
        <v>1203</v>
      </c>
      <c r="F3162" s="49">
        <v>1</v>
      </c>
      <c r="G3162" s="49">
        <v>0</v>
      </c>
      <c r="H3162" s="49">
        <v>0</v>
      </c>
      <c r="I3162" s="49">
        <v>1</v>
      </c>
      <c r="J3162" s="49">
        <v>0</v>
      </c>
      <c r="K3162" s="49">
        <f t="shared" si="370"/>
        <v>1</v>
      </c>
    </row>
    <row r="3163" spans="3:11" x14ac:dyDescent="0.25">
      <c r="C3163" s="135" t="s">
        <v>1298</v>
      </c>
      <c r="D3163" s="136"/>
      <c r="E3163" s="51" t="s">
        <v>1199</v>
      </c>
      <c r="F3163" s="49">
        <v>0</v>
      </c>
      <c r="G3163" s="49">
        <v>0</v>
      </c>
      <c r="H3163" s="49">
        <v>1</v>
      </c>
      <c r="I3163" s="49">
        <v>0</v>
      </c>
      <c r="J3163" s="49">
        <v>1</v>
      </c>
      <c r="K3163" s="49">
        <f t="shared" si="370"/>
        <v>1</v>
      </c>
    </row>
    <row r="3164" spans="3:11" x14ac:dyDescent="0.25">
      <c r="C3164" s="143" t="s">
        <v>1299</v>
      </c>
      <c r="D3164" s="136"/>
      <c r="E3164" s="51" t="s">
        <v>1203</v>
      </c>
      <c r="F3164" s="49">
        <v>2297</v>
      </c>
      <c r="G3164" s="49">
        <v>0</v>
      </c>
      <c r="H3164" s="49">
        <v>2582</v>
      </c>
      <c r="I3164" s="49">
        <v>2297</v>
      </c>
      <c r="J3164" s="49">
        <v>2582</v>
      </c>
      <c r="K3164" s="49">
        <f t="shared" si="370"/>
        <v>4879</v>
      </c>
    </row>
    <row r="3165" spans="3:11" x14ac:dyDescent="0.25">
      <c r="C3165" s="135"/>
      <c r="D3165" s="136"/>
      <c r="E3165" s="51" t="s">
        <v>1199</v>
      </c>
      <c r="F3165" s="49">
        <v>0</v>
      </c>
      <c r="G3165" s="49">
        <v>0</v>
      </c>
      <c r="H3165" s="49">
        <v>1</v>
      </c>
      <c r="I3165" s="49">
        <v>0</v>
      </c>
      <c r="J3165" s="49">
        <v>1</v>
      </c>
      <c r="K3165" s="49">
        <f t="shared" si="370"/>
        <v>1</v>
      </c>
    </row>
    <row r="3166" spans="3:11" x14ac:dyDescent="0.25">
      <c r="C3166" s="135" t="s">
        <v>1300</v>
      </c>
      <c r="D3166" s="136"/>
      <c r="E3166" s="51" t="s">
        <v>1203</v>
      </c>
      <c r="F3166" s="49">
        <v>1986</v>
      </c>
      <c r="G3166" s="49">
        <v>0</v>
      </c>
      <c r="H3166" s="49">
        <v>712</v>
      </c>
      <c r="I3166" s="49">
        <v>1986</v>
      </c>
      <c r="J3166" s="49">
        <v>712</v>
      </c>
      <c r="K3166" s="49">
        <f t="shared" si="370"/>
        <v>2698</v>
      </c>
    </row>
    <row r="3167" spans="3:11" x14ac:dyDescent="0.25">
      <c r="C3167" s="135" t="s">
        <v>1301</v>
      </c>
      <c r="D3167" s="136"/>
      <c r="E3167" s="51" t="s">
        <v>1203</v>
      </c>
      <c r="F3167" s="49">
        <v>1393</v>
      </c>
      <c r="G3167" s="49">
        <v>0</v>
      </c>
      <c r="H3167" s="49">
        <v>404</v>
      </c>
      <c r="I3167" s="49">
        <v>1393</v>
      </c>
      <c r="J3167" s="49">
        <v>404</v>
      </c>
      <c r="K3167" s="49">
        <f t="shared" si="370"/>
        <v>1797</v>
      </c>
    </row>
    <row r="3168" spans="3:11" x14ac:dyDescent="0.25">
      <c r="C3168" s="135" t="s">
        <v>1302</v>
      </c>
      <c r="D3168" s="136"/>
      <c r="E3168" s="51" t="s">
        <v>1203</v>
      </c>
      <c r="F3168" s="49">
        <v>499</v>
      </c>
      <c r="G3168" s="49">
        <v>0</v>
      </c>
      <c r="H3168" s="49">
        <v>107</v>
      </c>
      <c r="I3168" s="49">
        <v>499</v>
      </c>
      <c r="J3168" s="49">
        <v>107</v>
      </c>
      <c r="K3168" s="49">
        <f t="shared" si="370"/>
        <v>606</v>
      </c>
    </row>
    <row r="3169" spans="3:11" x14ac:dyDescent="0.25">
      <c r="C3169" s="135" t="s">
        <v>1303</v>
      </c>
      <c r="D3169" s="136"/>
      <c r="E3169" s="51" t="s">
        <v>1203</v>
      </c>
      <c r="F3169" s="49">
        <v>48</v>
      </c>
      <c r="G3169" s="49">
        <v>0</v>
      </c>
      <c r="H3169" s="49">
        <v>10</v>
      </c>
      <c r="I3169" s="49">
        <v>48</v>
      </c>
      <c r="J3169" s="49">
        <v>10</v>
      </c>
      <c r="K3169" s="49">
        <f t="shared" si="370"/>
        <v>58</v>
      </c>
    </row>
    <row r="3170" spans="3:11" x14ac:dyDescent="0.25">
      <c r="C3170" s="135" t="s">
        <v>1304</v>
      </c>
      <c r="D3170" s="136"/>
      <c r="E3170" s="51" t="s">
        <v>1199</v>
      </c>
      <c r="F3170" s="49">
        <v>2</v>
      </c>
      <c r="G3170" s="49">
        <v>0</v>
      </c>
      <c r="H3170" s="49">
        <v>9</v>
      </c>
      <c r="I3170" s="49">
        <v>2</v>
      </c>
      <c r="J3170" s="49">
        <v>9</v>
      </c>
      <c r="K3170" s="49">
        <f t="shared" si="370"/>
        <v>11</v>
      </c>
    </row>
    <row r="3171" spans="3:11" x14ac:dyDescent="0.25">
      <c r="C3171" s="135" t="s">
        <v>1305</v>
      </c>
      <c r="D3171" s="136"/>
      <c r="E3171" s="51" t="s">
        <v>1199</v>
      </c>
      <c r="F3171" s="49">
        <v>5</v>
      </c>
      <c r="G3171" s="49">
        <v>0</v>
      </c>
      <c r="H3171" s="49">
        <v>31</v>
      </c>
      <c r="I3171" s="49">
        <v>5</v>
      </c>
      <c r="J3171" s="49">
        <v>31</v>
      </c>
      <c r="K3171" s="49">
        <f t="shared" si="370"/>
        <v>36</v>
      </c>
    </row>
    <row r="3172" spans="3:11" x14ac:dyDescent="0.25">
      <c r="C3172" s="135" t="s">
        <v>1306</v>
      </c>
      <c r="D3172" s="136"/>
      <c r="E3172" s="51" t="s">
        <v>1199</v>
      </c>
      <c r="F3172" s="49">
        <v>0</v>
      </c>
      <c r="G3172" s="49">
        <v>0</v>
      </c>
      <c r="H3172" s="49">
        <v>5</v>
      </c>
      <c r="I3172" s="49">
        <v>0</v>
      </c>
      <c r="J3172" s="49">
        <v>5</v>
      </c>
      <c r="K3172" s="49">
        <f t="shared" si="370"/>
        <v>5</v>
      </c>
    </row>
    <row r="3173" spans="3:11" x14ac:dyDescent="0.25">
      <c r="C3173" s="135" t="s">
        <v>1307</v>
      </c>
      <c r="D3173" s="136"/>
      <c r="E3173" s="51" t="s">
        <v>1199</v>
      </c>
      <c r="F3173" s="49">
        <v>13</v>
      </c>
      <c r="G3173" s="49">
        <v>0</v>
      </c>
      <c r="H3173" s="49">
        <v>21</v>
      </c>
      <c r="I3173" s="49">
        <v>13</v>
      </c>
      <c r="J3173" s="49">
        <v>21</v>
      </c>
      <c r="K3173" s="49">
        <f t="shared" si="370"/>
        <v>34</v>
      </c>
    </row>
    <row r="3174" spans="3:11" x14ac:dyDescent="0.25">
      <c r="C3174" s="135" t="s">
        <v>1308</v>
      </c>
      <c r="D3174" s="136"/>
      <c r="E3174" s="51" t="s">
        <v>1199</v>
      </c>
      <c r="F3174" s="49">
        <v>4</v>
      </c>
      <c r="G3174" s="49">
        <v>0</v>
      </c>
      <c r="H3174" s="49">
        <v>17</v>
      </c>
      <c r="I3174" s="49">
        <v>4</v>
      </c>
      <c r="J3174" s="49">
        <v>17</v>
      </c>
      <c r="K3174" s="49">
        <f t="shared" si="370"/>
        <v>21</v>
      </c>
    </row>
    <row r="3175" spans="3:11" x14ac:dyDescent="0.25">
      <c r="C3175" s="135" t="s">
        <v>1309</v>
      </c>
      <c r="D3175" s="136"/>
      <c r="E3175" s="51" t="s">
        <v>1199</v>
      </c>
      <c r="F3175" s="49">
        <v>4</v>
      </c>
      <c r="G3175" s="49">
        <v>0</v>
      </c>
      <c r="H3175" s="49">
        <v>4</v>
      </c>
      <c r="I3175" s="49">
        <v>4</v>
      </c>
      <c r="J3175" s="49">
        <v>4</v>
      </c>
      <c r="K3175" s="49">
        <f t="shared" si="370"/>
        <v>8</v>
      </c>
    </row>
    <row r="3176" spans="3:11" x14ac:dyDescent="0.25">
      <c r="C3176" s="135" t="s">
        <v>1310</v>
      </c>
      <c r="D3176" s="136"/>
      <c r="E3176" s="51" t="s">
        <v>1199</v>
      </c>
      <c r="F3176" s="49">
        <v>2</v>
      </c>
      <c r="G3176" s="49">
        <v>0</v>
      </c>
      <c r="H3176" s="49">
        <v>1</v>
      </c>
      <c r="I3176" s="49">
        <v>2</v>
      </c>
      <c r="J3176" s="49">
        <v>1</v>
      </c>
      <c r="K3176" s="49">
        <f t="shared" si="370"/>
        <v>3</v>
      </c>
    </row>
    <row r="3177" spans="3:11" x14ac:dyDescent="0.25">
      <c r="C3177" s="135" t="s">
        <v>1311</v>
      </c>
      <c r="D3177" s="136"/>
      <c r="E3177" s="51" t="s">
        <v>1199</v>
      </c>
      <c r="F3177" s="49">
        <v>3</v>
      </c>
      <c r="G3177" s="49">
        <v>0</v>
      </c>
      <c r="H3177" s="49">
        <v>8</v>
      </c>
      <c r="I3177" s="49">
        <v>3</v>
      </c>
      <c r="J3177" s="49">
        <v>8</v>
      </c>
      <c r="K3177" s="49">
        <f t="shared" si="370"/>
        <v>11</v>
      </c>
    </row>
    <row r="3178" spans="3:11" x14ac:dyDescent="0.25">
      <c r="C3178" s="135" t="s">
        <v>1312</v>
      </c>
      <c r="D3178" s="136"/>
      <c r="E3178" s="51" t="s">
        <v>1199</v>
      </c>
      <c r="F3178" s="49">
        <v>5</v>
      </c>
      <c r="G3178" s="49">
        <v>0</v>
      </c>
      <c r="H3178" s="49">
        <v>44</v>
      </c>
      <c r="I3178" s="49">
        <v>5</v>
      </c>
      <c r="J3178" s="49">
        <v>44</v>
      </c>
      <c r="K3178" s="49">
        <f t="shared" si="370"/>
        <v>49</v>
      </c>
    </row>
    <row r="3179" spans="3:11" x14ac:dyDescent="0.25">
      <c r="C3179" s="179" t="s">
        <v>27</v>
      </c>
      <c r="D3179" s="180"/>
      <c r="E3179" s="181"/>
      <c r="F3179" s="44">
        <f>SUM(F3059:F3178)</f>
        <v>18071</v>
      </c>
      <c r="G3179" s="44">
        <f t="shared" ref="G3179:K3179" si="371">SUM(G3059:G3178)</f>
        <v>1062</v>
      </c>
      <c r="H3179" s="44">
        <f t="shared" si="371"/>
        <v>16277</v>
      </c>
      <c r="I3179" s="44">
        <f t="shared" si="371"/>
        <v>19133</v>
      </c>
      <c r="J3179" s="44">
        <f t="shared" si="371"/>
        <v>16277</v>
      </c>
      <c r="K3179" s="44">
        <f t="shared" si="371"/>
        <v>35410</v>
      </c>
    </row>
    <row r="3181" spans="3:11" x14ac:dyDescent="0.25">
      <c r="C3181" s="142" t="s">
        <v>1313</v>
      </c>
      <c r="D3181" s="142"/>
      <c r="E3181" s="142"/>
      <c r="F3181" s="142" t="s">
        <v>3</v>
      </c>
      <c r="G3181" s="142"/>
      <c r="H3181" s="182" t="s">
        <v>4</v>
      </c>
      <c r="I3181" s="142" t="s">
        <v>5</v>
      </c>
      <c r="J3181" s="142"/>
      <c r="K3181" s="142"/>
    </row>
    <row r="3182" spans="3:11" ht="22.5" x14ac:dyDescent="0.25">
      <c r="C3182" s="142"/>
      <c r="D3182" s="142"/>
      <c r="E3182" s="142"/>
      <c r="F3182" s="43" t="s">
        <v>6</v>
      </c>
      <c r="G3182" s="43" t="s">
        <v>7</v>
      </c>
      <c r="H3182" s="183"/>
      <c r="I3182" s="43" t="s">
        <v>8</v>
      </c>
      <c r="J3182" s="43" t="s">
        <v>9</v>
      </c>
      <c r="K3182" s="43" t="s">
        <v>10</v>
      </c>
    </row>
    <row r="3183" spans="3:11" x14ac:dyDescent="0.25">
      <c r="C3183" s="135" t="s">
        <v>1314</v>
      </c>
      <c r="D3183" s="136"/>
      <c r="E3183" s="46" t="s">
        <v>1315</v>
      </c>
      <c r="F3183" s="47">
        <v>2</v>
      </c>
      <c r="G3183" s="47">
        <v>0</v>
      </c>
      <c r="H3183" s="47">
        <v>0</v>
      </c>
      <c r="I3183" s="49">
        <v>2</v>
      </c>
      <c r="J3183" s="49">
        <v>0</v>
      </c>
      <c r="K3183" s="50">
        <f>J3183+I3183</f>
        <v>2</v>
      </c>
    </row>
    <row r="3184" spans="3:11" x14ac:dyDescent="0.25">
      <c r="C3184" s="135" t="s">
        <v>1316</v>
      </c>
      <c r="D3184" s="136"/>
      <c r="E3184" s="46" t="s">
        <v>1315</v>
      </c>
      <c r="F3184" s="47">
        <v>1</v>
      </c>
      <c r="G3184" s="47">
        <v>0</v>
      </c>
      <c r="H3184" s="47">
        <v>1</v>
      </c>
      <c r="I3184" s="49">
        <v>1</v>
      </c>
      <c r="J3184" s="49">
        <v>1</v>
      </c>
      <c r="K3184" s="50">
        <f t="shared" ref="K3184:K3247" si="372">J3184+I3184</f>
        <v>2</v>
      </c>
    </row>
    <row r="3185" spans="3:11" x14ac:dyDescent="0.25">
      <c r="C3185" s="135" t="s">
        <v>1317</v>
      </c>
      <c r="D3185" s="136"/>
      <c r="E3185" s="46" t="s">
        <v>1315</v>
      </c>
      <c r="F3185" s="47">
        <v>2</v>
      </c>
      <c r="G3185" s="47">
        <v>0</v>
      </c>
      <c r="H3185" s="47">
        <v>1</v>
      </c>
      <c r="I3185" s="49">
        <v>2</v>
      </c>
      <c r="J3185" s="49">
        <v>1</v>
      </c>
      <c r="K3185" s="50">
        <f t="shared" si="372"/>
        <v>3</v>
      </c>
    </row>
    <row r="3186" spans="3:11" x14ac:dyDescent="0.25">
      <c r="C3186" s="135" t="s">
        <v>1208</v>
      </c>
      <c r="D3186" s="136"/>
      <c r="E3186" s="46" t="s">
        <v>1315</v>
      </c>
      <c r="F3186" s="47">
        <v>3</v>
      </c>
      <c r="G3186" s="47">
        <v>0</v>
      </c>
      <c r="H3186" s="47">
        <v>0</v>
      </c>
      <c r="I3186" s="49">
        <v>3</v>
      </c>
      <c r="J3186" s="49">
        <v>0</v>
      </c>
      <c r="K3186" s="50">
        <f t="shared" si="372"/>
        <v>3</v>
      </c>
    </row>
    <row r="3187" spans="3:11" x14ac:dyDescent="0.25">
      <c r="C3187" s="135" t="s">
        <v>1318</v>
      </c>
      <c r="D3187" s="136"/>
      <c r="E3187" s="46" t="s">
        <v>1315</v>
      </c>
      <c r="F3187" s="47">
        <v>5</v>
      </c>
      <c r="G3187" s="47">
        <v>0</v>
      </c>
      <c r="H3187" s="47">
        <v>0</v>
      </c>
      <c r="I3187" s="49">
        <v>5</v>
      </c>
      <c r="J3187" s="49">
        <v>0</v>
      </c>
      <c r="K3187" s="50">
        <f t="shared" si="372"/>
        <v>5</v>
      </c>
    </row>
    <row r="3188" spans="3:11" x14ac:dyDescent="0.25">
      <c r="C3188" s="137" t="s">
        <v>1319</v>
      </c>
      <c r="D3188" s="138"/>
      <c r="E3188" s="46" t="s">
        <v>1315</v>
      </c>
      <c r="F3188" s="47">
        <v>19</v>
      </c>
      <c r="G3188" s="47">
        <v>0</v>
      </c>
      <c r="H3188" s="47">
        <v>3</v>
      </c>
      <c r="I3188" s="49">
        <v>19</v>
      </c>
      <c r="J3188" s="49">
        <v>3</v>
      </c>
      <c r="K3188" s="50">
        <f t="shared" si="372"/>
        <v>22</v>
      </c>
    </row>
    <row r="3189" spans="3:11" x14ac:dyDescent="0.25">
      <c r="C3189" s="139"/>
      <c r="D3189" s="140"/>
      <c r="E3189" s="46" t="s">
        <v>1199</v>
      </c>
      <c r="F3189" s="47">
        <v>6</v>
      </c>
      <c r="G3189" s="47">
        <v>0</v>
      </c>
      <c r="H3189" s="47">
        <v>0</v>
      </c>
      <c r="I3189" s="49">
        <v>6</v>
      </c>
      <c r="J3189" s="49">
        <v>0</v>
      </c>
      <c r="K3189" s="50">
        <f t="shared" si="372"/>
        <v>6</v>
      </c>
    </row>
    <row r="3190" spans="3:11" x14ac:dyDescent="0.25">
      <c r="C3190" s="137" t="s">
        <v>1320</v>
      </c>
      <c r="D3190" s="138"/>
      <c r="E3190" s="46" t="s">
        <v>1315</v>
      </c>
      <c r="F3190" s="47">
        <v>1</v>
      </c>
      <c r="G3190" s="47">
        <v>0</v>
      </c>
      <c r="H3190" s="47">
        <v>0</v>
      </c>
      <c r="I3190" s="49">
        <v>1</v>
      </c>
      <c r="J3190" s="49">
        <v>0</v>
      </c>
      <c r="K3190" s="50">
        <f t="shared" si="372"/>
        <v>1</v>
      </c>
    </row>
    <row r="3191" spans="3:11" x14ac:dyDescent="0.25">
      <c r="C3191" s="139"/>
      <c r="D3191" s="140"/>
      <c r="E3191" s="46" t="s">
        <v>1199</v>
      </c>
      <c r="F3191" s="47">
        <v>1</v>
      </c>
      <c r="G3191" s="47">
        <v>0</v>
      </c>
      <c r="H3191" s="47">
        <v>0</v>
      </c>
      <c r="I3191" s="49">
        <v>1</v>
      </c>
      <c r="J3191" s="49">
        <v>0</v>
      </c>
      <c r="K3191" s="50">
        <f t="shared" si="372"/>
        <v>1</v>
      </c>
    </row>
    <row r="3192" spans="3:11" x14ac:dyDescent="0.25">
      <c r="C3192" s="137" t="s">
        <v>1321</v>
      </c>
      <c r="D3192" s="138"/>
      <c r="E3192" s="46" t="s">
        <v>1315</v>
      </c>
      <c r="F3192" s="47">
        <v>0</v>
      </c>
      <c r="G3192" s="47">
        <v>0</v>
      </c>
      <c r="H3192" s="47">
        <v>1</v>
      </c>
      <c r="I3192" s="49">
        <v>0</v>
      </c>
      <c r="J3192" s="49">
        <v>1</v>
      </c>
      <c r="K3192" s="50">
        <f t="shared" si="372"/>
        <v>1</v>
      </c>
    </row>
    <row r="3193" spans="3:11" x14ac:dyDescent="0.25">
      <c r="C3193" s="139"/>
      <c r="D3193" s="140"/>
      <c r="E3193" s="46" t="s">
        <v>1199</v>
      </c>
      <c r="F3193" s="47">
        <v>2</v>
      </c>
      <c r="G3193" s="47">
        <v>0</v>
      </c>
      <c r="H3193" s="47">
        <v>0</v>
      </c>
      <c r="I3193" s="49">
        <v>2</v>
      </c>
      <c r="J3193" s="49">
        <v>0</v>
      </c>
      <c r="K3193" s="50">
        <f t="shared" si="372"/>
        <v>2</v>
      </c>
    </row>
    <row r="3194" spans="3:11" x14ac:dyDescent="0.25">
      <c r="C3194" s="135" t="s">
        <v>1322</v>
      </c>
      <c r="D3194" s="136"/>
      <c r="E3194" s="46" t="s">
        <v>1315</v>
      </c>
      <c r="F3194" s="47">
        <v>19</v>
      </c>
      <c r="G3194" s="47">
        <v>0</v>
      </c>
      <c r="H3194" s="47">
        <v>3</v>
      </c>
      <c r="I3194" s="49">
        <v>19</v>
      </c>
      <c r="J3194" s="49">
        <v>3</v>
      </c>
      <c r="K3194" s="50">
        <f t="shared" si="372"/>
        <v>22</v>
      </c>
    </row>
    <row r="3195" spans="3:11" x14ac:dyDescent="0.25">
      <c r="C3195" s="135" t="s">
        <v>1323</v>
      </c>
      <c r="D3195" s="136"/>
      <c r="E3195" s="46" t="s">
        <v>1315</v>
      </c>
      <c r="F3195" s="47">
        <v>0</v>
      </c>
      <c r="G3195" s="47">
        <v>0</v>
      </c>
      <c r="H3195" s="47">
        <v>2</v>
      </c>
      <c r="I3195" s="49">
        <v>0</v>
      </c>
      <c r="J3195" s="49">
        <v>2</v>
      </c>
      <c r="K3195" s="50">
        <f t="shared" si="372"/>
        <v>2</v>
      </c>
    </row>
    <row r="3196" spans="3:11" x14ac:dyDescent="0.25">
      <c r="C3196" s="135" t="s">
        <v>1324</v>
      </c>
      <c r="D3196" s="136"/>
      <c r="E3196" s="46" t="s">
        <v>1315</v>
      </c>
      <c r="F3196" s="47">
        <v>1</v>
      </c>
      <c r="G3196" s="47">
        <v>0</v>
      </c>
      <c r="H3196" s="47">
        <v>1</v>
      </c>
      <c r="I3196" s="49">
        <v>1</v>
      </c>
      <c r="J3196" s="49">
        <v>1</v>
      </c>
      <c r="K3196" s="50">
        <f t="shared" si="372"/>
        <v>2</v>
      </c>
    </row>
    <row r="3197" spans="3:11" x14ac:dyDescent="0.25">
      <c r="C3197" s="135" t="s">
        <v>1325</v>
      </c>
      <c r="D3197" s="136"/>
      <c r="E3197" s="46" t="s">
        <v>1315</v>
      </c>
      <c r="F3197" s="47">
        <v>0</v>
      </c>
      <c r="G3197" s="47">
        <v>0</v>
      </c>
      <c r="H3197" s="47">
        <v>1</v>
      </c>
      <c r="I3197" s="49">
        <v>0</v>
      </c>
      <c r="J3197" s="49">
        <v>1</v>
      </c>
      <c r="K3197" s="50">
        <f t="shared" si="372"/>
        <v>1</v>
      </c>
    </row>
    <row r="3198" spans="3:11" x14ac:dyDescent="0.25">
      <c r="C3198" s="135" t="s">
        <v>1326</v>
      </c>
      <c r="D3198" s="136"/>
      <c r="E3198" s="46" t="s">
        <v>1315</v>
      </c>
      <c r="F3198" s="47">
        <v>6</v>
      </c>
      <c r="G3198" s="47">
        <v>0</v>
      </c>
      <c r="H3198" s="47">
        <v>0</v>
      </c>
      <c r="I3198" s="49">
        <v>6</v>
      </c>
      <c r="J3198" s="49">
        <v>0</v>
      </c>
      <c r="K3198" s="50">
        <f t="shared" si="372"/>
        <v>6</v>
      </c>
    </row>
    <row r="3199" spans="3:11" x14ac:dyDescent="0.25">
      <c r="C3199" s="137" t="s">
        <v>1327</v>
      </c>
      <c r="D3199" s="138"/>
      <c r="E3199" s="46" t="s">
        <v>1315</v>
      </c>
      <c r="F3199" s="47">
        <v>55</v>
      </c>
      <c r="G3199" s="47">
        <v>0</v>
      </c>
      <c r="H3199" s="47">
        <v>14</v>
      </c>
      <c r="I3199" s="49">
        <v>55</v>
      </c>
      <c r="J3199" s="49">
        <v>14</v>
      </c>
      <c r="K3199" s="50">
        <f t="shared" si="372"/>
        <v>69</v>
      </c>
    </row>
    <row r="3200" spans="3:11" x14ac:dyDescent="0.25">
      <c r="C3200" s="139"/>
      <c r="D3200" s="140"/>
      <c r="E3200" s="46" t="s">
        <v>1199</v>
      </c>
      <c r="F3200" s="47">
        <v>3</v>
      </c>
      <c r="G3200" s="47">
        <v>0</v>
      </c>
      <c r="H3200" s="47">
        <v>0</v>
      </c>
      <c r="I3200" s="49">
        <v>3</v>
      </c>
      <c r="J3200" s="49">
        <v>0</v>
      </c>
      <c r="K3200" s="50">
        <f t="shared" si="372"/>
        <v>3</v>
      </c>
    </row>
    <row r="3201" spans="3:11" x14ac:dyDescent="0.25">
      <c r="C3201" s="135" t="s">
        <v>1328</v>
      </c>
      <c r="D3201" s="136"/>
      <c r="E3201" s="46" t="s">
        <v>1315</v>
      </c>
      <c r="F3201" s="47">
        <v>0</v>
      </c>
      <c r="G3201" s="47">
        <v>0</v>
      </c>
      <c r="H3201" s="47">
        <v>1</v>
      </c>
      <c r="I3201" s="49">
        <v>0</v>
      </c>
      <c r="J3201" s="49">
        <v>1</v>
      </c>
      <c r="K3201" s="50">
        <f t="shared" si="372"/>
        <v>1</v>
      </c>
    </row>
    <row r="3202" spans="3:11" x14ac:dyDescent="0.25">
      <c r="C3202" s="135" t="s">
        <v>1329</v>
      </c>
      <c r="D3202" s="136"/>
      <c r="E3202" s="46" t="s">
        <v>1315</v>
      </c>
      <c r="F3202" s="47">
        <v>1</v>
      </c>
      <c r="G3202" s="47">
        <v>0</v>
      </c>
      <c r="H3202" s="47">
        <v>0</v>
      </c>
      <c r="I3202" s="49">
        <v>1</v>
      </c>
      <c r="J3202" s="49">
        <v>0</v>
      </c>
      <c r="K3202" s="50">
        <f t="shared" si="372"/>
        <v>1</v>
      </c>
    </row>
    <row r="3203" spans="3:11" x14ac:dyDescent="0.25">
      <c r="C3203" s="137" t="s">
        <v>1330</v>
      </c>
      <c r="D3203" s="138"/>
      <c r="E3203" s="45" t="s">
        <v>1199</v>
      </c>
      <c r="F3203" s="47">
        <v>4</v>
      </c>
      <c r="G3203" s="47">
        <v>0</v>
      </c>
      <c r="H3203" s="47">
        <v>0</v>
      </c>
      <c r="I3203" s="49">
        <v>4</v>
      </c>
      <c r="J3203" s="49">
        <v>0</v>
      </c>
      <c r="K3203" s="50">
        <f t="shared" si="372"/>
        <v>4</v>
      </c>
    </row>
    <row r="3204" spans="3:11" x14ac:dyDescent="0.25">
      <c r="C3204" s="139"/>
      <c r="D3204" s="140"/>
      <c r="E3204" s="46" t="s">
        <v>1315</v>
      </c>
      <c r="F3204" s="47">
        <v>67</v>
      </c>
      <c r="G3204" s="47">
        <v>0</v>
      </c>
      <c r="H3204" s="47">
        <v>10</v>
      </c>
      <c r="I3204" s="49">
        <v>67</v>
      </c>
      <c r="J3204" s="49">
        <v>10</v>
      </c>
      <c r="K3204" s="50">
        <f t="shared" si="372"/>
        <v>77</v>
      </c>
    </row>
    <row r="3205" spans="3:11" x14ac:dyDescent="0.25">
      <c r="C3205" s="135" t="s">
        <v>1331</v>
      </c>
      <c r="D3205" s="136"/>
      <c r="E3205" s="46" t="s">
        <v>1315</v>
      </c>
      <c r="F3205" s="47">
        <v>0</v>
      </c>
      <c r="G3205" s="47">
        <v>0</v>
      </c>
      <c r="H3205" s="47">
        <v>1</v>
      </c>
      <c r="I3205" s="49">
        <v>0</v>
      </c>
      <c r="J3205" s="49">
        <v>1</v>
      </c>
      <c r="K3205" s="50">
        <f t="shared" si="372"/>
        <v>1</v>
      </c>
    </row>
    <row r="3206" spans="3:11" x14ac:dyDescent="0.25">
      <c r="C3206" s="135" t="s">
        <v>1332</v>
      </c>
      <c r="D3206" s="136"/>
      <c r="E3206" s="46" t="s">
        <v>1315</v>
      </c>
      <c r="F3206" s="47">
        <v>1</v>
      </c>
      <c r="G3206" s="47">
        <v>0</v>
      </c>
      <c r="H3206" s="47">
        <v>0</v>
      </c>
      <c r="I3206" s="49">
        <v>1</v>
      </c>
      <c r="J3206" s="49">
        <v>0</v>
      </c>
      <c r="K3206" s="50">
        <f t="shared" si="372"/>
        <v>1</v>
      </c>
    </row>
    <row r="3207" spans="3:11" x14ac:dyDescent="0.25">
      <c r="C3207" s="135" t="s">
        <v>1333</v>
      </c>
      <c r="D3207" s="136"/>
      <c r="E3207" s="46" t="s">
        <v>1315</v>
      </c>
      <c r="F3207" s="47">
        <v>6</v>
      </c>
      <c r="G3207" s="47">
        <v>0</v>
      </c>
      <c r="H3207" s="47">
        <v>2</v>
      </c>
      <c r="I3207" s="49">
        <v>6</v>
      </c>
      <c r="J3207" s="49">
        <v>2</v>
      </c>
      <c r="K3207" s="50">
        <f t="shared" si="372"/>
        <v>8</v>
      </c>
    </row>
    <row r="3208" spans="3:11" x14ac:dyDescent="0.25">
      <c r="C3208" s="135" t="s">
        <v>1334</v>
      </c>
      <c r="D3208" s="136"/>
      <c r="E3208" s="46" t="s">
        <v>1199</v>
      </c>
      <c r="F3208" s="47">
        <v>0</v>
      </c>
      <c r="G3208" s="47">
        <v>0</v>
      </c>
      <c r="H3208" s="47">
        <v>1</v>
      </c>
      <c r="I3208" s="49">
        <v>0</v>
      </c>
      <c r="J3208" s="49">
        <v>1</v>
      </c>
      <c r="K3208" s="50">
        <f t="shared" si="372"/>
        <v>1</v>
      </c>
    </row>
    <row r="3209" spans="3:11" x14ac:dyDescent="0.25">
      <c r="C3209" s="135" t="s">
        <v>1335</v>
      </c>
      <c r="D3209" s="136"/>
      <c r="E3209" s="46" t="s">
        <v>1315</v>
      </c>
      <c r="F3209" s="47">
        <v>3</v>
      </c>
      <c r="G3209" s="47">
        <v>0</v>
      </c>
      <c r="H3209" s="47">
        <v>1</v>
      </c>
      <c r="I3209" s="49">
        <v>3</v>
      </c>
      <c r="J3209" s="49">
        <v>1</v>
      </c>
      <c r="K3209" s="50">
        <f t="shared" si="372"/>
        <v>4</v>
      </c>
    </row>
    <row r="3210" spans="3:11" x14ac:dyDescent="0.25">
      <c r="C3210" s="135" t="s">
        <v>1336</v>
      </c>
      <c r="D3210" s="136"/>
      <c r="E3210" s="46" t="s">
        <v>1315</v>
      </c>
      <c r="F3210" s="47">
        <v>0</v>
      </c>
      <c r="G3210" s="47">
        <v>0</v>
      </c>
      <c r="H3210" s="47">
        <v>1</v>
      </c>
      <c r="I3210" s="49">
        <v>0</v>
      </c>
      <c r="J3210" s="49">
        <v>1</v>
      </c>
      <c r="K3210" s="50">
        <f t="shared" si="372"/>
        <v>1</v>
      </c>
    </row>
    <row r="3211" spans="3:11" x14ac:dyDescent="0.25">
      <c r="C3211" s="135" t="s">
        <v>1337</v>
      </c>
      <c r="D3211" s="136"/>
      <c r="E3211" s="46" t="s">
        <v>1315</v>
      </c>
      <c r="F3211" s="47">
        <v>4</v>
      </c>
      <c r="G3211" s="47">
        <v>0</v>
      </c>
      <c r="H3211" s="47">
        <v>9</v>
      </c>
      <c r="I3211" s="49">
        <v>4</v>
      </c>
      <c r="J3211" s="49">
        <v>9</v>
      </c>
      <c r="K3211" s="50">
        <f t="shared" si="372"/>
        <v>13</v>
      </c>
    </row>
    <row r="3212" spans="3:11" x14ac:dyDescent="0.25">
      <c r="C3212" s="135" t="s">
        <v>1338</v>
      </c>
      <c r="D3212" s="136"/>
      <c r="E3212" s="46" t="s">
        <v>1339</v>
      </c>
      <c r="F3212" s="47">
        <v>1</v>
      </c>
      <c r="G3212" s="47">
        <v>0</v>
      </c>
      <c r="H3212" s="47">
        <v>0</v>
      </c>
      <c r="I3212" s="49">
        <v>1</v>
      </c>
      <c r="J3212" s="49">
        <v>0</v>
      </c>
      <c r="K3212" s="50">
        <f t="shared" si="372"/>
        <v>1</v>
      </c>
    </row>
    <row r="3213" spans="3:11" x14ac:dyDescent="0.25">
      <c r="C3213" s="135" t="s">
        <v>1340</v>
      </c>
      <c r="D3213" s="136"/>
      <c r="E3213" s="46" t="s">
        <v>1339</v>
      </c>
      <c r="F3213" s="18">
        <v>1</v>
      </c>
      <c r="G3213" s="18">
        <v>0</v>
      </c>
      <c r="H3213" s="18">
        <v>0</v>
      </c>
      <c r="I3213" s="49">
        <v>1</v>
      </c>
      <c r="J3213" s="49">
        <v>0</v>
      </c>
      <c r="K3213" s="50">
        <f t="shared" si="372"/>
        <v>1</v>
      </c>
    </row>
    <row r="3214" spans="3:11" x14ac:dyDescent="0.25">
      <c r="C3214" s="135" t="s">
        <v>1341</v>
      </c>
      <c r="D3214" s="136"/>
      <c r="E3214" s="46" t="s">
        <v>1315</v>
      </c>
      <c r="F3214" s="47">
        <v>14</v>
      </c>
      <c r="G3214" s="47">
        <v>0</v>
      </c>
      <c r="H3214" s="47">
        <v>10</v>
      </c>
      <c r="I3214" s="49">
        <v>14</v>
      </c>
      <c r="J3214" s="49">
        <v>10</v>
      </c>
      <c r="K3214" s="50">
        <f t="shared" si="372"/>
        <v>24</v>
      </c>
    </row>
    <row r="3215" spans="3:11" x14ac:dyDescent="0.25">
      <c r="C3215" s="135" t="s">
        <v>1342</v>
      </c>
      <c r="D3215" s="136"/>
      <c r="E3215" s="46" t="s">
        <v>1315</v>
      </c>
      <c r="F3215" s="47">
        <v>2</v>
      </c>
      <c r="G3215" s="47">
        <v>0</v>
      </c>
      <c r="H3215" s="47">
        <v>0</v>
      </c>
      <c r="I3215" s="49">
        <v>2</v>
      </c>
      <c r="J3215" s="49">
        <v>0</v>
      </c>
      <c r="K3215" s="50">
        <f t="shared" si="372"/>
        <v>2</v>
      </c>
    </row>
    <row r="3216" spans="3:11" x14ac:dyDescent="0.25">
      <c r="C3216" s="135" t="s">
        <v>1343</v>
      </c>
      <c r="D3216" s="136"/>
      <c r="E3216" s="46" t="s">
        <v>1315</v>
      </c>
      <c r="F3216" s="47">
        <v>1</v>
      </c>
      <c r="G3216" s="47">
        <v>0</v>
      </c>
      <c r="H3216" s="47">
        <v>0</v>
      </c>
      <c r="I3216" s="49">
        <v>1</v>
      </c>
      <c r="J3216" s="49">
        <v>0</v>
      </c>
      <c r="K3216" s="50">
        <f t="shared" si="372"/>
        <v>1</v>
      </c>
    </row>
    <row r="3217" spans="3:11" x14ac:dyDescent="0.25">
      <c r="C3217" s="135" t="s">
        <v>1344</v>
      </c>
      <c r="D3217" s="136"/>
      <c r="E3217" s="45" t="s">
        <v>1315</v>
      </c>
      <c r="F3217" s="47">
        <v>3</v>
      </c>
      <c r="G3217" s="47">
        <v>0</v>
      </c>
      <c r="H3217" s="47">
        <v>2</v>
      </c>
      <c r="I3217" s="49">
        <v>3</v>
      </c>
      <c r="J3217" s="49">
        <v>2</v>
      </c>
      <c r="K3217" s="50">
        <f t="shared" si="372"/>
        <v>5</v>
      </c>
    </row>
    <row r="3218" spans="3:11" x14ac:dyDescent="0.25">
      <c r="C3218" s="135" t="s">
        <v>1345</v>
      </c>
      <c r="D3218" s="136"/>
      <c r="E3218" s="46" t="s">
        <v>1315</v>
      </c>
      <c r="F3218" s="47">
        <v>0</v>
      </c>
      <c r="G3218" s="47">
        <v>0</v>
      </c>
      <c r="H3218" s="47">
        <v>2</v>
      </c>
      <c r="I3218" s="49">
        <v>0</v>
      </c>
      <c r="J3218" s="49">
        <v>2</v>
      </c>
      <c r="K3218" s="50">
        <f t="shared" si="372"/>
        <v>2</v>
      </c>
    </row>
    <row r="3219" spans="3:11" x14ac:dyDescent="0.25">
      <c r="C3219" s="135" t="s">
        <v>1346</v>
      </c>
      <c r="D3219" s="136"/>
      <c r="E3219" s="46" t="s">
        <v>1315</v>
      </c>
      <c r="F3219" s="47">
        <v>0</v>
      </c>
      <c r="G3219" s="47">
        <v>0</v>
      </c>
      <c r="H3219" s="47">
        <v>1</v>
      </c>
      <c r="I3219" s="49">
        <v>0</v>
      </c>
      <c r="J3219" s="49">
        <v>1</v>
      </c>
      <c r="K3219" s="50">
        <f t="shared" si="372"/>
        <v>1</v>
      </c>
    </row>
    <row r="3220" spans="3:11" x14ac:dyDescent="0.25">
      <c r="C3220" s="135" t="s">
        <v>1347</v>
      </c>
      <c r="D3220" s="136"/>
      <c r="E3220" s="46" t="s">
        <v>1315</v>
      </c>
      <c r="F3220" s="47">
        <v>3</v>
      </c>
      <c r="G3220" s="47">
        <v>0</v>
      </c>
      <c r="H3220" s="47">
        <v>1</v>
      </c>
      <c r="I3220" s="49">
        <v>3</v>
      </c>
      <c r="J3220" s="49">
        <v>1</v>
      </c>
      <c r="K3220" s="50">
        <f t="shared" si="372"/>
        <v>4</v>
      </c>
    </row>
    <row r="3221" spans="3:11" x14ac:dyDescent="0.25">
      <c r="C3221" s="135" t="s">
        <v>1348</v>
      </c>
      <c r="D3221" s="136"/>
      <c r="E3221" s="45" t="s">
        <v>1199</v>
      </c>
      <c r="F3221" s="47">
        <v>1</v>
      </c>
      <c r="G3221" s="47">
        <v>0</v>
      </c>
      <c r="H3221" s="47">
        <v>0</v>
      </c>
      <c r="I3221" s="49">
        <v>1</v>
      </c>
      <c r="J3221" s="49">
        <v>0</v>
      </c>
      <c r="K3221" s="50">
        <f t="shared" si="372"/>
        <v>1</v>
      </c>
    </row>
    <row r="3222" spans="3:11" x14ac:dyDescent="0.25">
      <c r="C3222" s="135" t="s">
        <v>1349</v>
      </c>
      <c r="D3222" s="136"/>
      <c r="E3222" s="46" t="s">
        <v>1315</v>
      </c>
      <c r="F3222" s="47">
        <v>1</v>
      </c>
      <c r="G3222" s="47">
        <v>0</v>
      </c>
      <c r="H3222" s="47">
        <v>0</v>
      </c>
      <c r="I3222" s="49">
        <v>1</v>
      </c>
      <c r="J3222" s="49">
        <v>0</v>
      </c>
      <c r="K3222" s="50">
        <f t="shared" si="372"/>
        <v>1</v>
      </c>
    </row>
    <row r="3223" spans="3:11" x14ac:dyDescent="0.25">
      <c r="C3223" s="135" t="s">
        <v>1350</v>
      </c>
      <c r="D3223" s="136"/>
      <c r="E3223" s="46" t="s">
        <v>1315</v>
      </c>
      <c r="F3223" s="47">
        <v>1</v>
      </c>
      <c r="G3223" s="47">
        <v>0</v>
      </c>
      <c r="H3223" s="47">
        <v>0</v>
      </c>
      <c r="I3223" s="49">
        <v>1</v>
      </c>
      <c r="J3223" s="49">
        <v>0</v>
      </c>
      <c r="K3223" s="50">
        <f t="shared" si="372"/>
        <v>1</v>
      </c>
    </row>
    <row r="3224" spans="3:11" x14ac:dyDescent="0.25">
      <c r="C3224" s="135" t="s">
        <v>1351</v>
      </c>
      <c r="D3224" s="136"/>
      <c r="E3224" s="46" t="s">
        <v>1315</v>
      </c>
      <c r="F3224" s="47">
        <v>1</v>
      </c>
      <c r="G3224" s="47">
        <v>0</v>
      </c>
      <c r="H3224" s="47">
        <v>0</v>
      </c>
      <c r="I3224" s="49">
        <v>1</v>
      </c>
      <c r="J3224" s="49">
        <v>0</v>
      </c>
      <c r="K3224" s="50">
        <f t="shared" si="372"/>
        <v>1</v>
      </c>
    </row>
    <row r="3225" spans="3:11" x14ac:dyDescent="0.25">
      <c r="C3225" s="135" t="s">
        <v>1352</v>
      </c>
      <c r="D3225" s="136"/>
      <c r="E3225" s="46" t="s">
        <v>1315</v>
      </c>
      <c r="F3225" s="47">
        <v>0</v>
      </c>
      <c r="G3225" s="47">
        <v>0</v>
      </c>
      <c r="H3225" s="47">
        <v>1</v>
      </c>
      <c r="I3225" s="49">
        <v>0</v>
      </c>
      <c r="J3225" s="49">
        <v>1</v>
      </c>
      <c r="K3225" s="50">
        <f t="shared" si="372"/>
        <v>1</v>
      </c>
    </row>
    <row r="3226" spans="3:11" x14ac:dyDescent="0.25">
      <c r="C3226" s="135" t="s">
        <v>1353</v>
      </c>
      <c r="D3226" s="136"/>
      <c r="E3226" s="46" t="s">
        <v>1315</v>
      </c>
      <c r="F3226" s="47">
        <v>0</v>
      </c>
      <c r="G3226" s="47">
        <v>0</v>
      </c>
      <c r="H3226" s="47">
        <v>1</v>
      </c>
      <c r="I3226" s="49">
        <v>0</v>
      </c>
      <c r="J3226" s="49">
        <v>1</v>
      </c>
      <c r="K3226" s="50">
        <f t="shared" si="372"/>
        <v>1</v>
      </c>
    </row>
    <row r="3227" spans="3:11" x14ac:dyDescent="0.25">
      <c r="C3227" s="135" t="s">
        <v>1354</v>
      </c>
      <c r="D3227" s="136"/>
      <c r="E3227" s="46" t="s">
        <v>1315</v>
      </c>
      <c r="F3227" s="47">
        <v>0</v>
      </c>
      <c r="G3227" s="47">
        <v>0</v>
      </c>
      <c r="H3227" s="47">
        <v>1</v>
      </c>
      <c r="I3227" s="49">
        <v>0</v>
      </c>
      <c r="J3227" s="49">
        <v>1</v>
      </c>
      <c r="K3227" s="50">
        <f t="shared" si="372"/>
        <v>1</v>
      </c>
    </row>
    <row r="3228" spans="3:11" x14ac:dyDescent="0.25">
      <c r="C3228" s="135" t="s">
        <v>1355</v>
      </c>
      <c r="D3228" s="136"/>
      <c r="E3228" s="46" t="s">
        <v>1339</v>
      </c>
      <c r="F3228" s="47">
        <v>0</v>
      </c>
      <c r="G3228" s="47">
        <v>0</v>
      </c>
      <c r="H3228" s="47">
        <v>1</v>
      </c>
      <c r="I3228" s="49">
        <v>0</v>
      </c>
      <c r="J3228" s="49">
        <v>1</v>
      </c>
      <c r="K3228" s="50">
        <f t="shared" si="372"/>
        <v>1</v>
      </c>
    </row>
    <row r="3229" spans="3:11" x14ac:dyDescent="0.25">
      <c r="C3229" s="135" t="s">
        <v>1356</v>
      </c>
      <c r="D3229" s="136"/>
      <c r="E3229" s="46" t="s">
        <v>1315</v>
      </c>
      <c r="F3229" s="47">
        <v>1</v>
      </c>
      <c r="G3229" s="47">
        <v>0</v>
      </c>
      <c r="H3229" s="47">
        <v>0</v>
      </c>
      <c r="I3229" s="49">
        <v>1</v>
      </c>
      <c r="J3229" s="49">
        <v>0</v>
      </c>
      <c r="K3229" s="50">
        <f t="shared" si="372"/>
        <v>1</v>
      </c>
    </row>
    <row r="3230" spans="3:11" x14ac:dyDescent="0.25">
      <c r="C3230" s="135" t="s">
        <v>1357</v>
      </c>
      <c r="D3230" s="136"/>
      <c r="E3230" s="46" t="s">
        <v>1315</v>
      </c>
      <c r="F3230" s="47">
        <v>1</v>
      </c>
      <c r="G3230" s="47">
        <v>0</v>
      </c>
      <c r="H3230" s="47">
        <v>0</v>
      </c>
      <c r="I3230" s="49">
        <v>1</v>
      </c>
      <c r="J3230" s="49">
        <v>0</v>
      </c>
      <c r="K3230" s="50">
        <f t="shared" si="372"/>
        <v>1</v>
      </c>
    </row>
    <row r="3231" spans="3:11" x14ac:dyDescent="0.25">
      <c r="C3231" s="135" t="s">
        <v>1358</v>
      </c>
      <c r="D3231" s="136"/>
      <c r="E3231" s="46" t="s">
        <v>1315</v>
      </c>
      <c r="F3231" s="47">
        <v>1</v>
      </c>
      <c r="G3231" s="47">
        <v>0</v>
      </c>
      <c r="H3231" s="47">
        <v>0</v>
      </c>
      <c r="I3231" s="49">
        <v>1</v>
      </c>
      <c r="J3231" s="49">
        <v>0</v>
      </c>
      <c r="K3231" s="50">
        <f t="shared" si="372"/>
        <v>1</v>
      </c>
    </row>
    <row r="3232" spans="3:11" x14ac:dyDescent="0.25">
      <c r="C3232" s="135" t="s">
        <v>1359</v>
      </c>
      <c r="D3232" s="136"/>
      <c r="E3232" s="46" t="s">
        <v>1315</v>
      </c>
      <c r="F3232" s="47">
        <v>1</v>
      </c>
      <c r="G3232" s="47">
        <v>0</v>
      </c>
      <c r="H3232" s="47">
        <v>0</v>
      </c>
      <c r="I3232" s="49">
        <v>1</v>
      </c>
      <c r="J3232" s="49">
        <v>0</v>
      </c>
      <c r="K3232" s="50">
        <f t="shared" si="372"/>
        <v>1</v>
      </c>
    </row>
    <row r="3233" spans="3:11" x14ac:dyDescent="0.25">
      <c r="C3233" s="135" t="s">
        <v>1360</v>
      </c>
      <c r="D3233" s="136"/>
      <c r="E3233" s="46" t="s">
        <v>1315</v>
      </c>
      <c r="F3233" s="47">
        <v>1</v>
      </c>
      <c r="G3233" s="47">
        <v>0</v>
      </c>
      <c r="H3233" s="47">
        <v>0</v>
      </c>
      <c r="I3233" s="49">
        <v>1</v>
      </c>
      <c r="J3233" s="49">
        <v>0</v>
      </c>
      <c r="K3233" s="50">
        <f t="shared" si="372"/>
        <v>1</v>
      </c>
    </row>
    <row r="3234" spans="3:11" x14ac:dyDescent="0.25">
      <c r="C3234" s="135" t="s">
        <v>1361</v>
      </c>
      <c r="D3234" s="136"/>
      <c r="E3234" s="46" t="s">
        <v>1315</v>
      </c>
      <c r="F3234" s="47">
        <v>208</v>
      </c>
      <c r="G3234" s="47">
        <v>0</v>
      </c>
      <c r="H3234" s="47">
        <v>10</v>
      </c>
      <c r="I3234" s="49">
        <v>208</v>
      </c>
      <c r="J3234" s="49">
        <v>10</v>
      </c>
      <c r="K3234" s="50">
        <f t="shared" si="372"/>
        <v>218</v>
      </c>
    </row>
    <row r="3235" spans="3:11" x14ac:dyDescent="0.25">
      <c r="C3235" s="135" t="s">
        <v>1362</v>
      </c>
      <c r="D3235" s="136"/>
      <c r="E3235" s="46" t="s">
        <v>1199</v>
      </c>
      <c r="F3235" s="47">
        <v>1</v>
      </c>
      <c r="G3235" s="47">
        <v>0</v>
      </c>
      <c r="H3235" s="47">
        <v>0</v>
      </c>
      <c r="I3235" s="49">
        <v>1</v>
      </c>
      <c r="J3235" s="49">
        <v>0</v>
      </c>
      <c r="K3235" s="50">
        <f t="shared" si="372"/>
        <v>1</v>
      </c>
    </row>
    <row r="3236" spans="3:11" x14ac:dyDescent="0.25">
      <c r="C3236" s="135" t="s">
        <v>1363</v>
      </c>
      <c r="D3236" s="136"/>
      <c r="E3236" s="46" t="s">
        <v>1315</v>
      </c>
      <c r="F3236" s="47">
        <v>0</v>
      </c>
      <c r="G3236" s="47">
        <v>0</v>
      </c>
      <c r="H3236" s="47">
        <v>1</v>
      </c>
      <c r="I3236" s="49">
        <v>0</v>
      </c>
      <c r="J3236" s="49">
        <v>1</v>
      </c>
      <c r="K3236" s="50">
        <f t="shared" si="372"/>
        <v>1</v>
      </c>
    </row>
    <row r="3237" spans="3:11" x14ac:dyDescent="0.25">
      <c r="C3237" s="135" t="s">
        <v>1364</v>
      </c>
      <c r="D3237" s="136"/>
      <c r="E3237" s="46" t="s">
        <v>1315</v>
      </c>
      <c r="F3237" s="47">
        <v>0</v>
      </c>
      <c r="G3237" s="47">
        <v>0</v>
      </c>
      <c r="H3237" s="47">
        <v>1</v>
      </c>
      <c r="I3237" s="49">
        <v>0</v>
      </c>
      <c r="J3237" s="49">
        <v>1</v>
      </c>
      <c r="K3237" s="50">
        <f t="shared" si="372"/>
        <v>1</v>
      </c>
    </row>
    <row r="3238" spans="3:11" x14ac:dyDescent="0.25">
      <c r="C3238" s="135" t="s">
        <v>1365</v>
      </c>
      <c r="D3238" s="136"/>
      <c r="E3238" s="46" t="s">
        <v>1315</v>
      </c>
      <c r="F3238" s="47">
        <v>41</v>
      </c>
      <c r="G3238" s="47">
        <v>0</v>
      </c>
      <c r="H3238" s="47">
        <v>1</v>
      </c>
      <c r="I3238" s="49">
        <v>41</v>
      </c>
      <c r="J3238" s="49">
        <v>1</v>
      </c>
      <c r="K3238" s="50">
        <f t="shared" si="372"/>
        <v>42</v>
      </c>
    </row>
    <row r="3239" spans="3:11" x14ac:dyDescent="0.25">
      <c r="C3239" s="135" t="s">
        <v>1366</v>
      </c>
      <c r="D3239" s="136"/>
      <c r="E3239" s="46" t="s">
        <v>1315</v>
      </c>
      <c r="F3239" s="47">
        <v>3</v>
      </c>
      <c r="G3239" s="47">
        <v>0</v>
      </c>
      <c r="H3239" s="47">
        <v>1</v>
      </c>
      <c r="I3239" s="49">
        <v>3</v>
      </c>
      <c r="J3239" s="49">
        <v>1</v>
      </c>
      <c r="K3239" s="50">
        <f t="shared" si="372"/>
        <v>4</v>
      </c>
    </row>
    <row r="3240" spans="3:11" x14ac:dyDescent="0.25">
      <c r="C3240" s="135" t="s">
        <v>1367</v>
      </c>
      <c r="D3240" s="136"/>
      <c r="E3240" s="46" t="s">
        <v>1315</v>
      </c>
      <c r="F3240" s="47">
        <v>5</v>
      </c>
      <c r="G3240" s="47">
        <v>0</v>
      </c>
      <c r="H3240" s="47">
        <v>2</v>
      </c>
      <c r="I3240" s="49">
        <v>5</v>
      </c>
      <c r="J3240" s="49">
        <v>2</v>
      </c>
      <c r="K3240" s="50">
        <f t="shared" si="372"/>
        <v>7</v>
      </c>
    </row>
    <row r="3241" spans="3:11" x14ac:dyDescent="0.25">
      <c r="C3241" s="135" t="s">
        <v>1368</v>
      </c>
      <c r="D3241" s="136"/>
      <c r="E3241" s="46" t="s">
        <v>1339</v>
      </c>
      <c r="F3241" s="47">
        <v>0</v>
      </c>
      <c r="G3241" s="47">
        <v>0</v>
      </c>
      <c r="H3241" s="47">
        <v>1</v>
      </c>
      <c r="I3241" s="49">
        <v>0</v>
      </c>
      <c r="J3241" s="49">
        <v>1</v>
      </c>
      <c r="K3241" s="50">
        <f t="shared" si="372"/>
        <v>1</v>
      </c>
    </row>
    <row r="3242" spans="3:11" x14ac:dyDescent="0.25">
      <c r="C3242" s="135" t="s">
        <v>1369</v>
      </c>
      <c r="D3242" s="136"/>
      <c r="E3242" s="46" t="s">
        <v>1315</v>
      </c>
      <c r="F3242" s="47">
        <v>1</v>
      </c>
      <c r="G3242" s="47">
        <v>0</v>
      </c>
      <c r="H3242" s="47">
        <v>0</v>
      </c>
      <c r="I3242" s="49">
        <v>1</v>
      </c>
      <c r="J3242" s="49">
        <v>0</v>
      </c>
      <c r="K3242" s="50">
        <f t="shared" si="372"/>
        <v>1</v>
      </c>
    </row>
    <row r="3243" spans="3:11" x14ac:dyDescent="0.25">
      <c r="C3243" s="135" t="s">
        <v>1370</v>
      </c>
      <c r="D3243" s="136"/>
      <c r="E3243" s="46" t="s">
        <v>1315</v>
      </c>
      <c r="F3243" s="47">
        <v>0</v>
      </c>
      <c r="G3243" s="47">
        <v>0</v>
      </c>
      <c r="H3243" s="47">
        <v>1</v>
      </c>
      <c r="I3243" s="49">
        <v>0</v>
      </c>
      <c r="J3243" s="49">
        <v>1</v>
      </c>
      <c r="K3243" s="50">
        <f t="shared" si="372"/>
        <v>1</v>
      </c>
    </row>
    <row r="3244" spans="3:11" x14ac:dyDescent="0.25">
      <c r="C3244" s="135" t="s">
        <v>1371</v>
      </c>
      <c r="D3244" s="136"/>
      <c r="E3244" s="46" t="s">
        <v>1315</v>
      </c>
      <c r="F3244" s="47">
        <v>6</v>
      </c>
      <c r="G3244" s="47">
        <v>0</v>
      </c>
      <c r="H3244" s="47">
        <v>2</v>
      </c>
      <c r="I3244" s="49">
        <v>6</v>
      </c>
      <c r="J3244" s="49">
        <v>2</v>
      </c>
      <c r="K3244" s="50">
        <f t="shared" si="372"/>
        <v>8</v>
      </c>
    </row>
    <row r="3245" spans="3:11" x14ac:dyDescent="0.25">
      <c r="C3245" s="135" t="s">
        <v>1372</v>
      </c>
      <c r="D3245" s="136"/>
      <c r="E3245" s="46" t="s">
        <v>1315</v>
      </c>
      <c r="F3245" s="47">
        <v>9</v>
      </c>
      <c r="G3245" s="47">
        <v>0</v>
      </c>
      <c r="H3245" s="47">
        <v>2</v>
      </c>
      <c r="I3245" s="49">
        <v>9</v>
      </c>
      <c r="J3245" s="49">
        <v>2</v>
      </c>
      <c r="K3245" s="50">
        <f t="shared" si="372"/>
        <v>11</v>
      </c>
    </row>
    <row r="3246" spans="3:11" x14ac:dyDescent="0.25">
      <c r="C3246" s="135" t="s">
        <v>1373</v>
      </c>
      <c r="D3246" s="136"/>
      <c r="E3246" s="46" t="s">
        <v>1315</v>
      </c>
      <c r="F3246" s="47">
        <v>1</v>
      </c>
      <c r="G3246" s="47">
        <v>0</v>
      </c>
      <c r="H3246" s="47">
        <v>0</v>
      </c>
      <c r="I3246" s="49">
        <v>1</v>
      </c>
      <c r="J3246" s="49">
        <v>0</v>
      </c>
      <c r="K3246" s="50">
        <f t="shared" si="372"/>
        <v>1</v>
      </c>
    </row>
    <row r="3247" spans="3:11" x14ac:dyDescent="0.25">
      <c r="C3247" s="135" t="s">
        <v>1374</v>
      </c>
      <c r="D3247" s="136"/>
      <c r="E3247" s="46" t="s">
        <v>1315</v>
      </c>
      <c r="F3247" s="47">
        <v>1</v>
      </c>
      <c r="G3247" s="47">
        <v>0</v>
      </c>
      <c r="H3247" s="47">
        <v>0</v>
      </c>
      <c r="I3247" s="49">
        <v>1</v>
      </c>
      <c r="J3247" s="49">
        <v>0</v>
      </c>
      <c r="K3247" s="50">
        <f t="shared" si="372"/>
        <v>1</v>
      </c>
    </row>
    <row r="3248" spans="3:11" x14ac:dyDescent="0.25">
      <c r="C3248" s="135" t="s">
        <v>1375</v>
      </c>
      <c r="D3248" s="136"/>
      <c r="E3248" s="46" t="s">
        <v>1315</v>
      </c>
      <c r="F3248" s="47">
        <v>1</v>
      </c>
      <c r="G3248" s="47">
        <v>0</v>
      </c>
      <c r="H3248" s="47">
        <v>0</v>
      </c>
      <c r="I3248" s="49">
        <v>1</v>
      </c>
      <c r="J3248" s="49">
        <v>0</v>
      </c>
      <c r="K3248" s="50">
        <f t="shared" ref="K3248:K3254" si="373">J3248+I3248</f>
        <v>1</v>
      </c>
    </row>
    <row r="3249" spans="3:11" x14ac:dyDescent="0.25">
      <c r="C3249" s="135" t="s">
        <v>1376</v>
      </c>
      <c r="D3249" s="136"/>
      <c r="E3249" s="46" t="s">
        <v>1315</v>
      </c>
      <c r="F3249" s="47">
        <v>6</v>
      </c>
      <c r="G3249" s="47">
        <v>0</v>
      </c>
      <c r="H3249" s="47">
        <v>0</v>
      </c>
      <c r="I3249" s="49">
        <v>6</v>
      </c>
      <c r="J3249" s="49">
        <v>0</v>
      </c>
      <c r="K3249" s="50">
        <f t="shared" si="373"/>
        <v>6</v>
      </c>
    </row>
    <row r="3250" spans="3:11" x14ac:dyDescent="0.25">
      <c r="C3250" s="135" t="s">
        <v>1377</v>
      </c>
      <c r="D3250" s="136"/>
      <c r="E3250" s="46" t="s">
        <v>1315</v>
      </c>
      <c r="F3250" s="47">
        <v>1</v>
      </c>
      <c r="G3250" s="47">
        <v>0</v>
      </c>
      <c r="H3250" s="47">
        <v>0</v>
      </c>
      <c r="I3250" s="49">
        <v>1</v>
      </c>
      <c r="J3250" s="49">
        <v>0</v>
      </c>
      <c r="K3250" s="50">
        <f t="shared" si="373"/>
        <v>1</v>
      </c>
    </row>
    <row r="3251" spans="3:11" x14ac:dyDescent="0.25">
      <c r="C3251" s="135" t="s">
        <v>1378</v>
      </c>
      <c r="D3251" s="136"/>
      <c r="E3251" s="46" t="s">
        <v>1315</v>
      </c>
      <c r="F3251" s="47">
        <v>0</v>
      </c>
      <c r="G3251" s="47">
        <v>0</v>
      </c>
      <c r="H3251" s="47">
        <v>5</v>
      </c>
      <c r="I3251" s="49">
        <v>0</v>
      </c>
      <c r="J3251" s="49">
        <v>5</v>
      </c>
      <c r="K3251" s="50">
        <f t="shared" si="373"/>
        <v>5</v>
      </c>
    </row>
    <row r="3252" spans="3:11" x14ac:dyDescent="0.25">
      <c r="C3252" s="135" t="s">
        <v>1379</v>
      </c>
      <c r="D3252" s="136"/>
      <c r="E3252" s="46" t="s">
        <v>1315</v>
      </c>
      <c r="F3252" s="47">
        <v>1</v>
      </c>
      <c r="G3252" s="47">
        <v>0</v>
      </c>
      <c r="H3252" s="47">
        <v>0</v>
      </c>
      <c r="I3252" s="49">
        <v>1</v>
      </c>
      <c r="J3252" s="49">
        <v>0</v>
      </c>
      <c r="K3252" s="50">
        <f t="shared" si="373"/>
        <v>1</v>
      </c>
    </row>
    <row r="3253" spans="3:11" x14ac:dyDescent="0.25">
      <c r="C3253" s="135" t="s">
        <v>1380</v>
      </c>
      <c r="D3253" s="136"/>
      <c r="E3253" s="45" t="s">
        <v>1315</v>
      </c>
      <c r="F3253" s="47">
        <v>1</v>
      </c>
      <c r="G3253" s="47">
        <v>0</v>
      </c>
      <c r="H3253" s="47">
        <v>0</v>
      </c>
      <c r="I3253" s="49">
        <v>1</v>
      </c>
      <c r="J3253" s="49">
        <v>0</v>
      </c>
      <c r="K3253" s="50">
        <f t="shared" si="373"/>
        <v>1</v>
      </c>
    </row>
    <row r="3254" spans="3:11" x14ac:dyDescent="0.25">
      <c r="C3254" s="135" t="s">
        <v>1381</v>
      </c>
      <c r="D3254" s="136"/>
      <c r="E3254" s="45" t="s">
        <v>1315</v>
      </c>
      <c r="F3254" s="47">
        <v>1</v>
      </c>
      <c r="G3254" s="47">
        <v>0</v>
      </c>
      <c r="H3254" s="47">
        <v>0</v>
      </c>
      <c r="I3254" s="49">
        <v>1</v>
      </c>
      <c r="J3254" s="49">
        <v>0</v>
      </c>
      <c r="K3254" s="50">
        <f t="shared" si="373"/>
        <v>1</v>
      </c>
    </row>
    <row r="3255" spans="3:11" x14ac:dyDescent="0.25">
      <c r="C3255" s="184" t="s">
        <v>27</v>
      </c>
      <c r="D3255" s="184"/>
      <c r="E3255" s="184"/>
      <c r="F3255" s="48">
        <f>SUM(F3183:F3254)</f>
        <v>533</v>
      </c>
      <c r="G3255" s="48">
        <f t="shared" ref="G3255:K3255" si="374">SUM(G3183:G3254)</f>
        <v>0</v>
      </c>
      <c r="H3255" s="48">
        <f t="shared" si="374"/>
        <v>100</v>
      </c>
      <c r="I3255" s="48">
        <f t="shared" si="374"/>
        <v>533</v>
      </c>
      <c r="J3255" s="48">
        <f t="shared" si="374"/>
        <v>100</v>
      </c>
      <c r="K3255" s="48">
        <f t="shared" si="374"/>
        <v>633</v>
      </c>
    </row>
    <row r="3257" spans="3:11" x14ac:dyDescent="0.25">
      <c r="C3257" s="142" t="s">
        <v>1382</v>
      </c>
      <c r="D3257" s="142"/>
      <c r="E3257" s="142"/>
      <c r="F3257" s="142" t="s">
        <v>3</v>
      </c>
      <c r="G3257" s="142"/>
      <c r="H3257" s="182" t="s">
        <v>4</v>
      </c>
      <c r="I3257" s="142" t="s">
        <v>5</v>
      </c>
      <c r="J3257" s="142"/>
      <c r="K3257" s="142"/>
    </row>
    <row r="3258" spans="3:11" ht="22.5" x14ac:dyDescent="0.25">
      <c r="C3258" s="142"/>
      <c r="D3258" s="142"/>
      <c r="E3258" s="142"/>
      <c r="F3258" s="43" t="s">
        <v>6</v>
      </c>
      <c r="G3258" s="43" t="s">
        <v>7</v>
      </c>
      <c r="H3258" s="183"/>
      <c r="I3258" s="43" t="s">
        <v>8</v>
      </c>
      <c r="J3258" s="43" t="s">
        <v>9</v>
      </c>
      <c r="K3258" s="43" t="s">
        <v>10</v>
      </c>
    </row>
    <row r="3259" spans="3:11" x14ac:dyDescent="0.25">
      <c r="C3259" s="135" t="s">
        <v>1327</v>
      </c>
      <c r="D3259" s="136"/>
      <c r="E3259" s="46" t="s">
        <v>1315</v>
      </c>
      <c r="F3259" s="18">
        <v>5</v>
      </c>
      <c r="G3259" s="18">
        <v>0</v>
      </c>
      <c r="H3259" s="18">
        <v>3</v>
      </c>
      <c r="I3259" s="49">
        <v>5</v>
      </c>
      <c r="J3259" s="49">
        <v>3</v>
      </c>
      <c r="K3259" s="50">
        <f>J3259+I3259</f>
        <v>8</v>
      </c>
    </row>
    <row r="3260" spans="3:11" x14ac:dyDescent="0.25">
      <c r="C3260" s="135" t="s">
        <v>1383</v>
      </c>
      <c r="D3260" s="136"/>
      <c r="E3260" s="46" t="s">
        <v>1315</v>
      </c>
      <c r="F3260" s="18">
        <v>134</v>
      </c>
      <c r="G3260" s="18">
        <v>0</v>
      </c>
      <c r="H3260" s="18">
        <v>2</v>
      </c>
      <c r="I3260" s="49">
        <v>134</v>
      </c>
      <c r="J3260" s="49">
        <v>2</v>
      </c>
      <c r="K3260" s="50">
        <f t="shared" ref="K3260:K3323" si="375">J3260+I3260</f>
        <v>136</v>
      </c>
    </row>
    <row r="3261" spans="3:11" x14ac:dyDescent="0.25">
      <c r="C3261" s="135" t="s">
        <v>1384</v>
      </c>
      <c r="D3261" s="136"/>
      <c r="E3261" s="46" t="s">
        <v>1315</v>
      </c>
      <c r="F3261" s="18">
        <v>321</v>
      </c>
      <c r="G3261" s="18">
        <v>0</v>
      </c>
      <c r="H3261" s="18">
        <v>41</v>
      </c>
      <c r="I3261" s="49">
        <v>321</v>
      </c>
      <c r="J3261" s="49">
        <v>41</v>
      </c>
      <c r="K3261" s="50">
        <f t="shared" si="375"/>
        <v>362</v>
      </c>
    </row>
    <row r="3262" spans="3:11" x14ac:dyDescent="0.25">
      <c r="C3262" s="135" t="s">
        <v>1385</v>
      </c>
      <c r="D3262" s="136"/>
      <c r="E3262" s="46" t="s">
        <v>1315</v>
      </c>
      <c r="F3262" s="18">
        <v>210</v>
      </c>
      <c r="G3262" s="18">
        <v>0</v>
      </c>
      <c r="H3262" s="18">
        <v>8</v>
      </c>
      <c r="I3262" s="49">
        <v>210</v>
      </c>
      <c r="J3262" s="49">
        <v>8</v>
      </c>
      <c r="K3262" s="50">
        <f t="shared" si="375"/>
        <v>218</v>
      </c>
    </row>
    <row r="3263" spans="3:11" x14ac:dyDescent="0.25">
      <c r="C3263" s="135" t="s">
        <v>1386</v>
      </c>
      <c r="D3263" s="136"/>
      <c r="E3263" s="46" t="s">
        <v>1315</v>
      </c>
      <c r="F3263" s="18">
        <v>4</v>
      </c>
      <c r="G3263" s="18">
        <v>0</v>
      </c>
      <c r="H3263" s="18">
        <v>3</v>
      </c>
      <c r="I3263" s="49">
        <v>4</v>
      </c>
      <c r="J3263" s="49">
        <v>3</v>
      </c>
      <c r="K3263" s="50">
        <f t="shared" si="375"/>
        <v>7</v>
      </c>
    </row>
    <row r="3264" spans="3:11" x14ac:dyDescent="0.25">
      <c r="C3264" s="135" t="s">
        <v>1387</v>
      </c>
      <c r="D3264" s="136"/>
      <c r="E3264" s="46" t="s">
        <v>1315</v>
      </c>
      <c r="F3264" s="18">
        <v>4</v>
      </c>
      <c r="G3264" s="18">
        <v>0</v>
      </c>
      <c r="H3264" s="18">
        <v>0</v>
      </c>
      <c r="I3264" s="49">
        <v>4</v>
      </c>
      <c r="J3264" s="49">
        <v>0</v>
      </c>
      <c r="K3264" s="50">
        <f t="shared" si="375"/>
        <v>4</v>
      </c>
    </row>
    <row r="3265" spans="3:11" x14ac:dyDescent="0.25">
      <c r="C3265" s="135" t="s">
        <v>1388</v>
      </c>
      <c r="D3265" s="136"/>
      <c r="E3265" s="46" t="s">
        <v>1315</v>
      </c>
      <c r="F3265" s="18">
        <v>1</v>
      </c>
      <c r="G3265" s="18">
        <v>0</v>
      </c>
      <c r="H3265" s="18">
        <v>0</v>
      </c>
      <c r="I3265" s="49">
        <v>1</v>
      </c>
      <c r="J3265" s="49">
        <v>0</v>
      </c>
      <c r="K3265" s="50">
        <f t="shared" si="375"/>
        <v>1</v>
      </c>
    </row>
    <row r="3266" spans="3:11" x14ac:dyDescent="0.25">
      <c r="C3266" s="137" t="s">
        <v>1389</v>
      </c>
      <c r="D3266" s="138"/>
      <c r="E3266" s="46" t="s">
        <v>1315</v>
      </c>
      <c r="F3266" s="18">
        <v>521</v>
      </c>
      <c r="G3266" s="18">
        <v>0</v>
      </c>
      <c r="H3266" s="18">
        <v>115</v>
      </c>
      <c r="I3266" s="49">
        <v>521</v>
      </c>
      <c r="J3266" s="49">
        <v>115</v>
      </c>
      <c r="K3266" s="50">
        <f t="shared" si="375"/>
        <v>636</v>
      </c>
    </row>
    <row r="3267" spans="3:11" x14ac:dyDescent="0.25">
      <c r="C3267" s="139"/>
      <c r="D3267" s="140"/>
      <c r="E3267" s="46" t="s">
        <v>1199</v>
      </c>
      <c r="F3267" s="18">
        <v>1</v>
      </c>
      <c r="G3267" s="18">
        <v>0</v>
      </c>
      <c r="H3267" s="18">
        <v>0</v>
      </c>
      <c r="I3267" s="49">
        <v>1</v>
      </c>
      <c r="J3267" s="49">
        <v>0</v>
      </c>
      <c r="K3267" s="50">
        <f t="shared" si="375"/>
        <v>1</v>
      </c>
    </row>
    <row r="3268" spans="3:11" x14ac:dyDescent="0.25">
      <c r="C3268" s="135" t="s">
        <v>1390</v>
      </c>
      <c r="D3268" s="136"/>
      <c r="E3268" s="46" t="s">
        <v>1315</v>
      </c>
      <c r="F3268" s="18">
        <v>13</v>
      </c>
      <c r="G3268" s="18">
        <v>0</v>
      </c>
      <c r="H3268" s="18">
        <v>15</v>
      </c>
      <c r="I3268" s="49">
        <v>13</v>
      </c>
      <c r="J3268" s="49">
        <v>15</v>
      </c>
      <c r="K3268" s="50">
        <f t="shared" si="375"/>
        <v>28</v>
      </c>
    </row>
    <row r="3269" spans="3:11" x14ac:dyDescent="0.25">
      <c r="C3269" s="135" t="s">
        <v>1391</v>
      </c>
      <c r="D3269" s="136"/>
      <c r="E3269" s="46" t="s">
        <v>1315</v>
      </c>
      <c r="F3269" s="18">
        <v>231</v>
      </c>
      <c r="G3269" s="18">
        <v>0</v>
      </c>
      <c r="H3269" s="18">
        <v>57</v>
      </c>
      <c r="I3269" s="49">
        <v>231</v>
      </c>
      <c r="J3269" s="49">
        <v>57</v>
      </c>
      <c r="K3269" s="50">
        <f t="shared" si="375"/>
        <v>288</v>
      </c>
    </row>
    <row r="3270" spans="3:11" x14ac:dyDescent="0.25">
      <c r="C3270" s="135" t="s">
        <v>1392</v>
      </c>
      <c r="D3270" s="136"/>
      <c r="E3270" s="46" t="s">
        <v>1315</v>
      </c>
      <c r="F3270" s="18">
        <v>64</v>
      </c>
      <c r="G3270" s="18">
        <v>0</v>
      </c>
      <c r="H3270" s="18">
        <v>17</v>
      </c>
      <c r="I3270" s="49">
        <v>64</v>
      </c>
      <c r="J3270" s="49">
        <v>17</v>
      </c>
      <c r="K3270" s="50">
        <f t="shared" si="375"/>
        <v>81</v>
      </c>
    </row>
    <row r="3271" spans="3:11" x14ac:dyDescent="0.25">
      <c r="C3271" s="135" t="s">
        <v>1393</v>
      </c>
      <c r="D3271" s="136"/>
      <c r="E3271" s="46" t="s">
        <v>1315</v>
      </c>
      <c r="F3271" s="18">
        <v>8</v>
      </c>
      <c r="G3271" s="18">
        <v>0</v>
      </c>
      <c r="H3271" s="18">
        <v>0</v>
      </c>
      <c r="I3271" s="49">
        <v>8</v>
      </c>
      <c r="J3271" s="49">
        <v>0</v>
      </c>
      <c r="K3271" s="50">
        <f t="shared" si="375"/>
        <v>8</v>
      </c>
    </row>
    <row r="3272" spans="3:11" x14ac:dyDescent="0.25">
      <c r="C3272" s="135" t="s">
        <v>1394</v>
      </c>
      <c r="D3272" s="136"/>
      <c r="E3272" s="46" t="s">
        <v>1315</v>
      </c>
      <c r="F3272" s="18">
        <v>127</v>
      </c>
      <c r="G3272" s="18">
        <v>0</v>
      </c>
      <c r="H3272" s="18">
        <v>10</v>
      </c>
      <c r="I3272" s="49">
        <v>127</v>
      </c>
      <c r="J3272" s="49">
        <v>10</v>
      </c>
      <c r="K3272" s="50">
        <f t="shared" si="375"/>
        <v>137</v>
      </c>
    </row>
    <row r="3273" spans="3:11" x14ac:dyDescent="0.25">
      <c r="C3273" s="135" t="s">
        <v>1395</v>
      </c>
      <c r="D3273" s="136"/>
      <c r="E3273" s="46" t="s">
        <v>1315</v>
      </c>
      <c r="F3273" s="18">
        <v>115</v>
      </c>
      <c r="G3273" s="18">
        <v>0</v>
      </c>
      <c r="H3273" s="18">
        <v>25</v>
      </c>
      <c r="I3273" s="49">
        <v>115</v>
      </c>
      <c r="J3273" s="49">
        <v>25</v>
      </c>
      <c r="K3273" s="50">
        <f t="shared" si="375"/>
        <v>140</v>
      </c>
    </row>
    <row r="3274" spans="3:11" x14ac:dyDescent="0.25">
      <c r="C3274" s="135" t="s">
        <v>1396</v>
      </c>
      <c r="D3274" s="136"/>
      <c r="E3274" s="46" t="s">
        <v>1315</v>
      </c>
      <c r="F3274" s="18">
        <v>48</v>
      </c>
      <c r="G3274" s="18">
        <v>0</v>
      </c>
      <c r="H3274" s="18">
        <v>8</v>
      </c>
      <c r="I3274" s="49">
        <v>48</v>
      </c>
      <c r="J3274" s="49">
        <v>8</v>
      </c>
      <c r="K3274" s="50">
        <f t="shared" si="375"/>
        <v>56</v>
      </c>
    </row>
    <row r="3275" spans="3:11" x14ac:dyDescent="0.25">
      <c r="C3275" s="135" t="s">
        <v>1397</v>
      </c>
      <c r="D3275" s="136"/>
      <c r="E3275" s="46" t="s">
        <v>1315</v>
      </c>
      <c r="F3275" s="18">
        <v>1</v>
      </c>
      <c r="G3275" s="18">
        <v>0</v>
      </c>
      <c r="H3275" s="18">
        <v>0</v>
      </c>
      <c r="I3275" s="49">
        <v>1</v>
      </c>
      <c r="J3275" s="49">
        <v>0</v>
      </c>
      <c r="K3275" s="50">
        <f t="shared" si="375"/>
        <v>1</v>
      </c>
    </row>
    <row r="3276" spans="3:11" x14ac:dyDescent="0.25">
      <c r="C3276" s="135" t="s">
        <v>1398</v>
      </c>
      <c r="D3276" s="136"/>
      <c r="E3276" s="46" t="s">
        <v>1315</v>
      </c>
      <c r="F3276" s="18">
        <v>1</v>
      </c>
      <c r="G3276" s="18">
        <v>0</v>
      </c>
      <c r="H3276" s="18">
        <v>0</v>
      </c>
      <c r="I3276" s="49">
        <v>1</v>
      </c>
      <c r="J3276" s="49">
        <v>0</v>
      </c>
      <c r="K3276" s="50">
        <f t="shared" si="375"/>
        <v>1</v>
      </c>
    </row>
    <row r="3277" spans="3:11" x14ac:dyDescent="0.25">
      <c r="C3277" s="135" t="s">
        <v>1399</v>
      </c>
      <c r="D3277" s="136"/>
      <c r="E3277" s="46" t="s">
        <v>1315</v>
      </c>
      <c r="F3277" s="18">
        <v>1</v>
      </c>
      <c r="G3277" s="18">
        <v>0</v>
      </c>
      <c r="H3277" s="18">
        <v>0</v>
      </c>
      <c r="I3277" s="49">
        <v>1</v>
      </c>
      <c r="J3277" s="49">
        <v>0</v>
      </c>
      <c r="K3277" s="50">
        <f t="shared" si="375"/>
        <v>1</v>
      </c>
    </row>
    <row r="3278" spans="3:11" x14ac:dyDescent="0.25">
      <c r="C3278" s="135" t="s">
        <v>1400</v>
      </c>
      <c r="D3278" s="136"/>
      <c r="E3278" s="46" t="s">
        <v>1315</v>
      </c>
      <c r="F3278" s="18">
        <v>1</v>
      </c>
      <c r="G3278" s="18">
        <v>0</v>
      </c>
      <c r="H3278" s="18">
        <v>0</v>
      </c>
      <c r="I3278" s="49">
        <v>1</v>
      </c>
      <c r="J3278" s="49">
        <v>0</v>
      </c>
      <c r="K3278" s="50">
        <f t="shared" si="375"/>
        <v>1</v>
      </c>
    </row>
    <row r="3279" spans="3:11" x14ac:dyDescent="0.25">
      <c r="C3279" s="135" t="s">
        <v>1401</v>
      </c>
      <c r="D3279" s="136"/>
      <c r="E3279" s="46" t="s">
        <v>1315</v>
      </c>
      <c r="F3279" s="18">
        <v>143</v>
      </c>
      <c r="G3279" s="18">
        <v>0</v>
      </c>
      <c r="H3279" s="18">
        <v>29</v>
      </c>
      <c r="I3279" s="49">
        <v>143</v>
      </c>
      <c r="J3279" s="49">
        <v>29</v>
      </c>
      <c r="K3279" s="50">
        <f t="shared" si="375"/>
        <v>172</v>
      </c>
    </row>
    <row r="3280" spans="3:11" x14ac:dyDescent="0.25">
      <c r="C3280" s="135" t="s">
        <v>1402</v>
      </c>
      <c r="D3280" s="136"/>
      <c r="E3280" s="46" t="s">
        <v>1315</v>
      </c>
      <c r="F3280" s="18">
        <v>217</v>
      </c>
      <c r="G3280" s="18">
        <v>0</v>
      </c>
      <c r="H3280" s="18">
        <v>70</v>
      </c>
      <c r="I3280" s="49">
        <v>217</v>
      </c>
      <c r="J3280" s="49">
        <v>70</v>
      </c>
      <c r="K3280" s="50">
        <f t="shared" si="375"/>
        <v>287</v>
      </c>
    </row>
    <row r="3281" spans="3:11" x14ac:dyDescent="0.25">
      <c r="C3281" s="135" t="s">
        <v>1403</v>
      </c>
      <c r="D3281" s="136"/>
      <c r="E3281" s="46" t="s">
        <v>1315</v>
      </c>
      <c r="F3281" s="18">
        <v>0</v>
      </c>
      <c r="G3281" s="18">
        <v>0</v>
      </c>
      <c r="H3281" s="18">
        <v>1</v>
      </c>
      <c r="I3281" s="49">
        <v>0</v>
      </c>
      <c r="J3281" s="49">
        <v>1</v>
      </c>
      <c r="K3281" s="50">
        <f t="shared" si="375"/>
        <v>1</v>
      </c>
    </row>
    <row r="3282" spans="3:11" x14ac:dyDescent="0.25">
      <c r="C3282" s="135" t="s">
        <v>1404</v>
      </c>
      <c r="D3282" s="136"/>
      <c r="E3282" s="46" t="s">
        <v>1315</v>
      </c>
      <c r="F3282" s="18">
        <v>0</v>
      </c>
      <c r="G3282" s="18">
        <v>0</v>
      </c>
      <c r="H3282" s="18">
        <v>1</v>
      </c>
      <c r="I3282" s="49">
        <v>0</v>
      </c>
      <c r="J3282" s="49">
        <v>1</v>
      </c>
      <c r="K3282" s="50">
        <f t="shared" si="375"/>
        <v>1</v>
      </c>
    </row>
    <row r="3283" spans="3:11" x14ac:dyDescent="0.25">
      <c r="C3283" s="135" t="s">
        <v>1405</v>
      </c>
      <c r="D3283" s="136"/>
      <c r="E3283" s="46" t="s">
        <v>1315</v>
      </c>
      <c r="F3283" s="18">
        <v>0</v>
      </c>
      <c r="G3283" s="18">
        <v>0</v>
      </c>
      <c r="H3283" s="18">
        <v>1</v>
      </c>
      <c r="I3283" s="49">
        <v>0</v>
      </c>
      <c r="J3283" s="49">
        <v>1</v>
      </c>
      <c r="K3283" s="50">
        <f t="shared" si="375"/>
        <v>1</v>
      </c>
    </row>
    <row r="3284" spans="3:11" x14ac:dyDescent="0.25">
      <c r="C3284" s="135" t="s">
        <v>1406</v>
      </c>
      <c r="D3284" s="136"/>
      <c r="E3284" s="46" t="s">
        <v>1315</v>
      </c>
      <c r="F3284" s="18">
        <v>2</v>
      </c>
      <c r="G3284" s="18">
        <v>0</v>
      </c>
      <c r="H3284" s="18">
        <v>1</v>
      </c>
      <c r="I3284" s="49">
        <v>2</v>
      </c>
      <c r="J3284" s="49">
        <v>1</v>
      </c>
      <c r="K3284" s="50">
        <f t="shared" si="375"/>
        <v>3</v>
      </c>
    </row>
    <row r="3285" spans="3:11" x14ac:dyDescent="0.25">
      <c r="C3285" s="135" t="s">
        <v>1407</v>
      </c>
      <c r="D3285" s="136"/>
      <c r="E3285" s="46" t="s">
        <v>1315</v>
      </c>
      <c r="F3285" s="18">
        <v>1</v>
      </c>
      <c r="G3285" s="18">
        <v>0</v>
      </c>
      <c r="H3285" s="18">
        <v>0</v>
      </c>
      <c r="I3285" s="49">
        <v>1</v>
      </c>
      <c r="J3285" s="49">
        <v>0</v>
      </c>
      <c r="K3285" s="50">
        <f t="shared" si="375"/>
        <v>1</v>
      </c>
    </row>
    <row r="3286" spans="3:11" x14ac:dyDescent="0.25">
      <c r="C3286" s="135" t="s">
        <v>1408</v>
      </c>
      <c r="D3286" s="136"/>
      <c r="E3286" s="46" t="s">
        <v>1315</v>
      </c>
      <c r="F3286" s="18">
        <v>1</v>
      </c>
      <c r="G3286" s="18">
        <v>0</v>
      </c>
      <c r="H3286" s="18">
        <v>0</v>
      </c>
      <c r="I3286" s="49">
        <v>1</v>
      </c>
      <c r="J3286" s="49">
        <v>0</v>
      </c>
      <c r="K3286" s="50">
        <f t="shared" si="375"/>
        <v>1</v>
      </c>
    </row>
    <row r="3287" spans="3:11" x14ac:dyDescent="0.25">
      <c r="C3287" s="135" t="s">
        <v>1409</v>
      </c>
      <c r="D3287" s="136"/>
      <c r="E3287" s="46" t="s">
        <v>1315</v>
      </c>
      <c r="F3287" s="18">
        <v>1</v>
      </c>
      <c r="G3287" s="18">
        <v>0</v>
      </c>
      <c r="H3287" s="18">
        <v>0</v>
      </c>
      <c r="I3287" s="49">
        <v>1</v>
      </c>
      <c r="J3287" s="49">
        <v>0</v>
      </c>
      <c r="K3287" s="50">
        <f t="shared" si="375"/>
        <v>1</v>
      </c>
    </row>
    <row r="3288" spans="3:11" x14ac:dyDescent="0.25">
      <c r="C3288" s="135" t="s">
        <v>1410</v>
      </c>
      <c r="D3288" s="136"/>
      <c r="E3288" s="46" t="s">
        <v>1315</v>
      </c>
      <c r="F3288" s="18">
        <v>1</v>
      </c>
      <c r="G3288" s="18">
        <v>0</v>
      </c>
      <c r="H3288" s="18">
        <v>0</v>
      </c>
      <c r="I3288" s="49">
        <v>1</v>
      </c>
      <c r="J3288" s="49">
        <v>0</v>
      </c>
      <c r="K3288" s="50">
        <f t="shared" si="375"/>
        <v>1</v>
      </c>
    </row>
    <row r="3289" spans="3:11" x14ac:dyDescent="0.25">
      <c r="C3289" s="135" t="s">
        <v>1411</v>
      </c>
      <c r="D3289" s="136"/>
      <c r="E3289" s="46" t="s">
        <v>1315</v>
      </c>
      <c r="F3289" s="18">
        <v>1</v>
      </c>
      <c r="G3289" s="18">
        <v>0</v>
      </c>
      <c r="H3289" s="18">
        <v>0</v>
      </c>
      <c r="I3289" s="49">
        <v>1</v>
      </c>
      <c r="J3289" s="49">
        <v>0</v>
      </c>
      <c r="K3289" s="50">
        <f t="shared" si="375"/>
        <v>1</v>
      </c>
    </row>
    <row r="3290" spans="3:11" x14ac:dyDescent="0.25">
      <c r="C3290" s="135" t="s">
        <v>1412</v>
      </c>
      <c r="D3290" s="136"/>
      <c r="E3290" s="46" t="s">
        <v>1315</v>
      </c>
      <c r="F3290" s="18">
        <v>3</v>
      </c>
      <c r="G3290" s="18">
        <v>0</v>
      </c>
      <c r="H3290" s="18">
        <v>0</v>
      </c>
      <c r="I3290" s="49">
        <v>3</v>
      </c>
      <c r="J3290" s="49">
        <v>0</v>
      </c>
      <c r="K3290" s="50">
        <f t="shared" si="375"/>
        <v>3</v>
      </c>
    </row>
    <row r="3291" spans="3:11" x14ac:dyDescent="0.25">
      <c r="C3291" s="135" t="s">
        <v>1413</v>
      </c>
      <c r="D3291" s="136"/>
      <c r="E3291" s="46" t="s">
        <v>1315</v>
      </c>
      <c r="F3291" s="18">
        <v>0</v>
      </c>
      <c r="G3291" s="18">
        <v>0</v>
      </c>
      <c r="H3291" s="18">
        <v>3</v>
      </c>
      <c r="I3291" s="49">
        <v>0</v>
      </c>
      <c r="J3291" s="49">
        <v>3</v>
      </c>
      <c r="K3291" s="50">
        <f t="shared" si="375"/>
        <v>3</v>
      </c>
    </row>
    <row r="3292" spans="3:11" x14ac:dyDescent="0.25">
      <c r="C3292" s="135" t="s">
        <v>1414</v>
      </c>
      <c r="D3292" s="136"/>
      <c r="E3292" s="46" t="s">
        <v>1315</v>
      </c>
      <c r="F3292" s="18">
        <v>1</v>
      </c>
      <c r="G3292" s="18">
        <v>0</v>
      </c>
      <c r="H3292" s="18">
        <v>0</v>
      </c>
      <c r="I3292" s="49">
        <v>1</v>
      </c>
      <c r="J3292" s="49">
        <v>0</v>
      </c>
      <c r="K3292" s="50">
        <f t="shared" si="375"/>
        <v>1</v>
      </c>
    </row>
    <row r="3293" spans="3:11" x14ac:dyDescent="0.25">
      <c r="C3293" s="135" t="s">
        <v>1415</v>
      </c>
      <c r="D3293" s="136"/>
      <c r="E3293" s="46" t="s">
        <v>1315</v>
      </c>
      <c r="F3293" s="18">
        <v>0</v>
      </c>
      <c r="G3293" s="18">
        <v>0</v>
      </c>
      <c r="H3293" s="18">
        <v>1</v>
      </c>
      <c r="I3293" s="49">
        <v>0</v>
      </c>
      <c r="J3293" s="49">
        <v>1</v>
      </c>
      <c r="K3293" s="50">
        <f t="shared" si="375"/>
        <v>1</v>
      </c>
    </row>
    <row r="3294" spans="3:11" x14ac:dyDescent="0.25">
      <c r="C3294" s="135" t="s">
        <v>1416</v>
      </c>
      <c r="D3294" s="136"/>
      <c r="E3294" s="46" t="s">
        <v>1315</v>
      </c>
      <c r="F3294" s="18">
        <v>1</v>
      </c>
      <c r="G3294" s="18">
        <v>0</v>
      </c>
      <c r="H3294" s="18">
        <v>0</v>
      </c>
      <c r="I3294" s="49">
        <v>1</v>
      </c>
      <c r="J3294" s="49">
        <v>0</v>
      </c>
      <c r="K3294" s="50">
        <f t="shared" si="375"/>
        <v>1</v>
      </c>
    </row>
    <row r="3295" spans="3:11" x14ac:dyDescent="0.25">
      <c r="C3295" s="135" t="s">
        <v>1417</v>
      </c>
      <c r="D3295" s="136"/>
      <c r="E3295" s="46" t="s">
        <v>1315</v>
      </c>
      <c r="F3295" s="18">
        <v>1</v>
      </c>
      <c r="G3295" s="18">
        <v>0</v>
      </c>
      <c r="H3295" s="18">
        <v>0</v>
      </c>
      <c r="I3295" s="49">
        <v>1</v>
      </c>
      <c r="J3295" s="49">
        <v>0</v>
      </c>
      <c r="K3295" s="50">
        <f t="shared" si="375"/>
        <v>1</v>
      </c>
    </row>
    <row r="3296" spans="3:11" x14ac:dyDescent="0.25">
      <c r="C3296" s="135" t="s">
        <v>1418</v>
      </c>
      <c r="D3296" s="136"/>
      <c r="E3296" s="46" t="s">
        <v>1315</v>
      </c>
      <c r="F3296" s="18">
        <v>0</v>
      </c>
      <c r="G3296" s="18">
        <v>0</v>
      </c>
      <c r="H3296" s="18">
        <v>1</v>
      </c>
      <c r="I3296" s="49">
        <v>0</v>
      </c>
      <c r="J3296" s="49">
        <v>1</v>
      </c>
      <c r="K3296" s="50">
        <f t="shared" si="375"/>
        <v>1</v>
      </c>
    </row>
    <row r="3297" spans="3:11" x14ac:dyDescent="0.25">
      <c r="C3297" s="135" t="s">
        <v>1419</v>
      </c>
      <c r="D3297" s="136"/>
      <c r="E3297" s="46" t="s">
        <v>1315</v>
      </c>
      <c r="F3297" s="18">
        <v>1</v>
      </c>
      <c r="G3297" s="18">
        <v>0</v>
      </c>
      <c r="H3297" s="18">
        <v>0</v>
      </c>
      <c r="I3297" s="49">
        <v>1</v>
      </c>
      <c r="J3297" s="49">
        <v>0</v>
      </c>
      <c r="K3297" s="50">
        <f t="shared" si="375"/>
        <v>1</v>
      </c>
    </row>
    <row r="3298" spans="3:11" x14ac:dyDescent="0.25">
      <c r="C3298" s="135" t="s">
        <v>1420</v>
      </c>
      <c r="D3298" s="136"/>
      <c r="E3298" s="46" t="s">
        <v>1315</v>
      </c>
      <c r="F3298" s="18">
        <v>1</v>
      </c>
      <c r="G3298" s="18">
        <v>0</v>
      </c>
      <c r="H3298" s="18">
        <v>0</v>
      </c>
      <c r="I3298" s="49">
        <v>1</v>
      </c>
      <c r="J3298" s="49">
        <v>0</v>
      </c>
      <c r="K3298" s="50">
        <f t="shared" si="375"/>
        <v>1</v>
      </c>
    </row>
    <row r="3299" spans="3:11" x14ac:dyDescent="0.25">
      <c r="C3299" s="135" t="s">
        <v>1421</v>
      </c>
      <c r="D3299" s="136"/>
      <c r="E3299" s="46" t="s">
        <v>1315</v>
      </c>
      <c r="F3299" s="18">
        <v>2</v>
      </c>
      <c r="G3299" s="18">
        <v>0</v>
      </c>
      <c r="H3299" s="18">
        <v>0</v>
      </c>
      <c r="I3299" s="49">
        <v>2</v>
      </c>
      <c r="J3299" s="49">
        <v>0</v>
      </c>
      <c r="K3299" s="50">
        <f t="shared" si="375"/>
        <v>2</v>
      </c>
    </row>
    <row r="3300" spans="3:11" x14ac:dyDescent="0.25">
      <c r="C3300" s="135" t="s">
        <v>1422</v>
      </c>
      <c r="D3300" s="136"/>
      <c r="E3300" s="46" t="s">
        <v>1315</v>
      </c>
      <c r="F3300" s="18">
        <v>4</v>
      </c>
      <c r="G3300" s="18">
        <v>0</v>
      </c>
      <c r="H3300" s="18">
        <v>0</v>
      </c>
      <c r="I3300" s="49">
        <v>4</v>
      </c>
      <c r="J3300" s="49">
        <v>0</v>
      </c>
      <c r="K3300" s="50">
        <f t="shared" si="375"/>
        <v>4</v>
      </c>
    </row>
    <row r="3301" spans="3:11" x14ac:dyDescent="0.25">
      <c r="C3301" s="135" t="s">
        <v>1423</v>
      </c>
      <c r="D3301" s="136"/>
      <c r="E3301" s="46" t="s">
        <v>1315</v>
      </c>
      <c r="F3301" s="18">
        <v>6</v>
      </c>
      <c r="G3301" s="18">
        <v>0</v>
      </c>
      <c r="H3301" s="18">
        <v>0</v>
      </c>
      <c r="I3301" s="49">
        <v>6</v>
      </c>
      <c r="J3301" s="49">
        <v>0</v>
      </c>
      <c r="K3301" s="50">
        <f t="shared" si="375"/>
        <v>6</v>
      </c>
    </row>
    <row r="3302" spans="3:11" x14ac:dyDescent="0.25">
      <c r="C3302" s="135" t="s">
        <v>1424</v>
      </c>
      <c r="D3302" s="136"/>
      <c r="E3302" s="46" t="s">
        <v>1315</v>
      </c>
      <c r="F3302" s="18">
        <v>0</v>
      </c>
      <c r="G3302" s="18">
        <v>0</v>
      </c>
      <c r="H3302" s="18">
        <v>1</v>
      </c>
      <c r="I3302" s="49">
        <v>0</v>
      </c>
      <c r="J3302" s="49">
        <v>1</v>
      </c>
      <c r="K3302" s="50">
        <f t="shared" si="375"/>
        <v>1</v>
      </c>
    </row>
    <row r="3303" spans="3:11" x14ac:dyDescent="0.25">
      <c r="C3303" s="135" t="s">
        <v>1425</v>
      </c>
      <c r="D3303" s="136"/>
      <c r="E3303" s="46" t="s">
        <v>1315</v>
      </c>
      <c r="F3303" s="18">
        <v>4</v>
      </c>
      <c r="G3303" s="18">
        <v>0</v>
      </c>
      <c r="H3303" s="18">
        <v>0</v>
      </c>
      <c r="I3303" s="49">
        <v>4</v>
      </c>
      <c r="J3303" s="49">
        <v>0</v>
      </c>
      <c r="K3303" s="50">
        <f t="shared" si="375"/>
        <v>4</v>
      </c>
    </row>
    <row r="3304" spans="3:11" x14ac:dyDescent="0.25">
      <c r="C3304" s="135" t="s">
        <v>1426</v>
      </c>
      <c r="D3304" s="136"/>
      <c r="E3304" s="46" t="s">
        <v>1315</v>
      </c>
      <c r="F3304" s="18">
        <v>0</v>
      </c>
      <c r="G3304" s="18">
        <v>0</v>
      </c>
      <c r="H3304" s="18">
        <v>1</v>
      </c>
      <c r="I3304" s="49">
        <v>0</v>
      </c>
      <c r="J3304" s="49">
        <v>1</v>
      </c>
      <c r="K3304" s="50">
        <f t="shared" si="375"/>
        <v>1</v>
      </c>
    </row>
    <row r="3305" spans="3:11" x14ac:dyDescent="0.25">
      <c r="C3305" s="135" t="s">
        <v>1427</v>
      </c>
      <c r="D3305" s="136"/>
      <c r="E3305" s="46" t="s">
        <v>1315</v>
      </c>
      <c r="F3305" s="18">
        <v>42</v>
      </c>
      <c r="G3305" s="18">
        <v>0</v>
      </c>
      <c r="H3305" s="18">
        <v>0</v>
      </c>
      <c r="I3305" s="49">
        <v>42</v>
      </c>
      <c r="J3305" s="49">
        <v>0</v>
      </c>
      <c r="K3305" s="50">
        <f t="shared" si="375"/>
        <v>42</v>
      </c>
    </row>
    <row r="3306" spans="3:11" x14ac:dyDescent="0.25">
      <c r="C3306" s="135" t="s">
        <v>1428</v>
      </c>
      <c r="D3306" s="136"/>
      <c r="E3306" s="46" t="s">
        <v>1315</v>
      </c>
      <c r="F3306" s="18">
        <v>1</v>
      </c>
      <c r="G3306" s="18">
        <v>0</v>
      </c>
      <c r="H3306" s="18">
        <v>0</v>
      </c>
      <c r="I3306" s="49">
        <v>1</v>
      </c>
      <c r="J3306" s="49">
        <v>0</v>
      </c>
      <c r="K3306" s="50">
        <f t="shared" si="375"/>
        <v>1</v>
      </c>
    </row>
    <row r="3307" spans="3:11" x14ac:dyDescent="0.25">
      <c r="C3307" s="135" t="s">
        <v>1429</v>
      </c>
      <c r="D3307" s="136"/>
      <c r="E3307" s="46" t="s">
        <v>1315</v>
      </c>
      <c r="F3307" s="18">
        <v>1</v>
      </c>
      <c r="G3307" s="18">
        <v>0</v>
      </c>
      <c r="H3307" s="18">
        <v>0</v>
      </c>
      <c r="I3307" s="49">
        <v>1</v>
      </c>
      <c r="J3307" s="49">
        <v>0</v>
      </c>
      <c r="K3307" s="50">
        <f t="shared" si="375"/>
        <v>1</v>
      </c>
    </row>
    <row r="3308" spans="3:11" x14ac:dyDescent="0.25">
      <c r="C3308" s="135" t="s">
        <v>1241</v>
      </c>
      <c r="D3308" s="136"/>
      <c r="E3308" s="46" t="s">
        <v>1315</v>
      </c>
      <c r="F3308" s="18">
        <v>1</v>
      </c>
      <c r="G3308" s="18">
        <v>0</v>
      </c>
      <c r="H3308" s="18">
        <v>0</v>
      </c>
      <c r="I3308" s="49">
        <v>1</v>
      </c>
      <c r="J3308" s="49">
        <v>0</v>
      </c>
      <c r="K3308" s="50">
        <f t="shared" si="375"/>
        <v>1</v>
      </c>
    </row>
    <row r="3309" spans="3:11" x14ac:dyDescent="0.25">
      <c r="C3309" s="135" t="s">
        <v>1430</v>
      </c>
      <c r="D3309" s="136"/>
      <c r="E3309" s="46" t="s">
        <v>1315</v>
      </c>
      <c r="F3309" s="18">
        <v>1</v>
      </c>
      <c r="G3309" s="18">
        <v>0</v>
      </c>
      <c r="H3309" s="18">
        <v>0</v>
      </c>
      <c r="I3309" s="49">
        <v>1</v>
      </c>
      <c r="J3309" s="49">
        <v>0</v>
      </c>
      <c r="K3309" s="50">
        <f t="shared" si="375"/>
        <v>1</v>
      </c>
    </row>
    <row r="3310" spans="3:11" x14ac:dyDescent="0.25">
      <c r="C3310" s="135" t="s">
        <v>1431</v>
      </c>
      <c r="D3310" s="136"/>
      <c r="E3310" s="46" t="s">
        <v>1315</v>
      </c>
      <c r="F3310" s="18">
        <v>1</v>
      </c>
      <c r="G3310" s="18">
        <v>0</v>
      </c>
      <c r="H3310" s="18">
        <v>0</v>
      </c>
      <c r="I3310" s="49">
        <v>1</v>
      </c>
      <c r="J3310" s="49">
        <v>0</v>
      </c>
      <c r="K3310" s="50">
        <f t="shared" si="375"/>
        <v>1</v>
      </c>
    </row>
    <row r="3311" spans="3:11" x14ac:dyDescent="0.25">
      <c r="C3311" s="135" t="s">
        <v>1432</v>
      </c>
      <c r="D3311" s="136"/>
      <c r="E3311" s="46" t="s">
        <v>1315</v>
      </c>
      <c r="F3311" s="18">
        <v>1</v>
      </c>
      <c r="G3311" s="18">
        <v>0</v>
      </c>
      <c r="H3311" s="18">
        <v>0</v>
      </c>
      <c r="I3311" s="49">
        <v>1</v>
      </c>
      <c r="J3311" s="49">
        <v>0</v>
      </c>
      <c r="K3311" s="50">
        <f t="shared" si="375"/>
        <v>1</v>
      </c>
    </row>
    <row r="3312" spans="3:11" x14ac:dyDescent="0.25">
      <c r="C3312" s="135" t="s">
        <v>1433</v>
      </c>
      <c r="D3312" s="136"/>
      <c r="E3312" s="46" t="s">
        <v>1315</v>
      </c>
      <c r="F3312" s="18">
        <v>1</v>
      </c>
      <c r="G3312" s="18">
        <v>0</v>
      </c>
      <c r="H3312" s="18">
        <v>0</v>
      </c>
      <c r="I3312" s="49">
        <v>1</v>
      </c>
      <c r="J3312" s="49">
        <v>0</v>
      </c>
      <c r="K3312" s="50">
        <f t="shared" si="375"/>
        <v>1</v>
      </c>
    </row>
    <row r="3313" spans="3:11" x14ac:dyDescent="0.25">
      <c r="C3313" s="135" t="s">
        <v>1434</v>
      </c>
      <c r="D3313" s="136"/>
      <c r="E3313" s="46" t="s">
        <v>1315</v>
      </c>
      <c r="F3313" s="18">
        <v>1</v>
      </c>
      <c r="G3313" s="18">
        <v>0</v>
      </c>
      <c r="H3313" s="18">
        <v>0</v>
      </c>
      <c r="I3313" s="49">
        <v>1</v>
      </c>
      <c r="J3313" s="49">
        <v>0</v>
      </c>
      <c r="K3313" s="50">
        <f t="shared" si="375"/>
        <v>1</v>
      </c>
    </row>
    <row r="3314" spans="3:11" x14ac:dyDescent="0.25">
      <c r="C3314" s="135" t="s">
        <v>1435</v>
      </c>
      <c r="D3314" s="136"/>
      <c r="E3314" s="46" t="s">
        <v>1315</v>
      </c>
      <c r="F3314" s="18">
        <v>3</v>
      </c>
      <c r="G3314" s="18">
        <v>0</v>
      </c>
      <c r="H3314" s="18">
        <v>1</v>
      </c>
      <c r="I3314" s="49">
        <v>3</v>
      </c>
      <c r="J3314" s="49">
        <v>1</v>
      </c>
      <c r="K3314" s="50">
        <f t="shared" si="375"/>
        <v>4</v>
      </c>
    </row>
    <row r="3315" spans="3:11" x14ac:dyDescent="0.25">
      <c r="C3315" s="135" t="s">
        <v>1436</v>
      </c>
      <c r="D3315" s="136"/>
      <c r="E3315" s="46" t="s">
        <v>1315</v>
      </c>
      <c r="F3315" s="18">
        <v>1</v>
      </c>
      <c r="G3315" s="18">
        <v>0</v>
      </c>
      <c r="H3315" s="18">
        <v>0</v>
      </c>
      <c r="I3315" s="49">
        <v>1</v>
      </c>
      <c r="J3315" s="49">
        <v>0</v>
      </c>
      <c r="K3315" s="50">
        <f t="shared" si="375"/>
        <v>1</v>
      </c>
    </row>
    <row r="3316" spans="3:11" x14ac:dyDescent="0.25">
      <c r="C3316" s="135" t="s">
        <v>1437</v>
      </c>
      <c r="D3316" s="136"/>
      <c r="E3316" s="46" t="s">
        <v>1315</v>
      </c>
      <c r="F3316" s="18">
        <v>1</v>
      </c>
      <c r="G3316" s="18">
        <v>0</v>
      </c>
      <c r="H3316" s="18">
        <v>0</v>
      </c>
      <c r="I3316" s="49">
        <v>1</v>
      </c>
      <c r="J3316" s="49">
        <v>0</v>
      </c>
      <c r="K3316" s="50">
        <f t="shared" si="375"/>
        <v>1</v>
      </c>
    </row>
    <row r="3317" spans="3:11" x14ac:dyDescent="0.25">
      <c r="C3317" s="135" t="s">
        <v>1438</v>
      </c>
      <c r="D3317" s="136"/>
      <c r="E3317" s="46" t="s">
        <v>1315</v>
      </c>
      <c r="F3317" s="18">
        <v>1</v>
      </c>
      <c r="G3317" s="18">
        <v>0</v>
      </c>
      <c r="H3317" s="18">
        <v>0</v>
      </c>
      <c r="I3317" s="49">
        <v>1</v>
      </c>
      <c r="J3317" s="49">
        <v>0</v>
      </c>
      <c r="K3317" s="50">
        <f t="shared" si="375"/>
        <v>1</v>
      </c>
    </row>
    <row r="3318" spans="3:11" x14ac:dyDescent="0.25">
      <c r="C3318" s="135" t="s">
        <v>1244</v>
      </c>
      <c r="D3318" s="136"/>
      <c r="E3318" s="46" t="s">
        <v>1315</v>
      </c>
      <c r="F3318" s="18">
        <v>140</v>
      </c>
      <c r="G3318" s="18">
        <v>0</v>
      </c>
      <c r="H3318" s="18">
        <v>63</v>
      </c>
      <c r="I3318" s="49">
        <v>140</v>
      </c>
      <c r="J3318" s="49">
        <v>63</v>
      </c>
      <c r="K3318" s="50">
        <f t="shared" si="375"/>
        <v>203</v>
      </c>
    </row>
    <row r="3319" spans="3:11" x14ac:dyDescent="0.25">
      <c r="C3319" s="135" t="s">
        <v>1439</v>
      </c>
      <c r="D3319" s="136"/>
      <c r="E3319" s="46" t="s">
        <v>1315</v>
      </c>
      <c r="F3319" s="18">
        <v>21</v>
      </c>
      <c r="G3319" s="18">
        <v>0</v>
      </c>
      <c r="H3319" s="18">
        <v>12</v>
      </c>
      <c r="I3319" s="49">
        <v>21</v>
      </c>
      <c r="J3319" s="49">
        <v>12</v>
      </c>
      <c r="K3319" s="50">
        <f t="shared" si="375"/>
        <v>33</v>
      </c>
    </row>
    <row r="3320" spans="3:11" x14ac:dyDescent="0.25">
      <c r="C3320" s="135" t="s">
        <v>1440</v>
      </c>
      <c r="D3320" s="136"/>
      <c r="E3320" s="46" t="s">
        <v>1315</v>
      </c>
      <c r="F3320" s="18">
        <v>1</v>
      </c>
      <c r="G3320" s="18">
        <v>0</v>
      </c>
      <c r="H3320" s="18">
        <v>0</v>
      </c>
      <c r="I3320" s="49">
        <v>1</v>
      </c>
      <c r="J3320" s="49">
        <v>0</v>
      </c>
      <c r="K3320" s="50">
        <f t="shared" si="375"/>
        <v>1</v>
      </c>
    </row>
    <row r="3321" spans="3:11" x14ac:dyDescent="0.25">
      <c r="C3321" s="135" t="s">
        <v>1441</v>
      </c>
      <c r="D3321" s="136"/>
      <c r="E3321" s="46" t="s">
        <v>1315</v>
      </c>
      <c r="F3321" s="18">
        <v>7</v>
      </c>
      <c r="G3321" s="18">
        <v>0</v>
      </c>
      <c r="H3321" s="18">
        <v>0</v>
      </c>
      <c r="I3321" s="49">
        <v>7</v>
      </c>
      <c r="J3321" s="49">
        <v>0</v>
      </c>
      <c r="K3321" s="50">
        <f t="shared" si="375"/>
        <v>7</v>
      </c>
    </row>
    <row r="3322" spans="3:11" x14ac:dyDescent="0.25">
      <c r="C3322" s="135" t="s">
        <v>1442</v>
      </c>
      <c r="D3322" s="136"/>
      <c r="E3322" s="46" t="s">
        <v>1339</v>
      </c>
      <c r="F3322" s="18">
        <v>1</v>
      </c>
      <c r="G3322" s="18">
        <v>0</v>
      </c>
      <c r="H3322" s="18">
        <v>0</v>
      </c>
      <c r="I3322" s="49">
        <v>1</v>
      </c>
      <c r="J3322" s="49">
        <v>0</v>
      </c>
      <c r="K3322" s="50">
        <f t="shared" si="375"/>
        <v>1</v>
      </c>
    </row>
    <row r="3323" spans="3:11" x14ac:dyDescent="0.25">
      <c r="C3323" s="135" t="s">
        <v>1443</v>
      </c>
      <c r="D3323" s="136"/>
      <c r="E3323" s="46" t="s">
        <v>1315</v>
      </c>
      <c r="F3323" s="18">
        <v>1</v>
      </c>
      <c r="G3323" s="18">
        <v>0</v>
      </c>
      <c r="H3323" s="18">
        <v>0</v>
      </c>
      <c r="I3323" s="49">
        <v>1</v>
      </c>
      <c r="J3323" s="49">
        <v>0</v>
      </c>
      <c r="K3323" s="50">
        <f t="shared" si="375"/>
        <v>1</v>
      </c>
    </row>
    <row r="3324" spans="3:11" x14ac:dyDescent="0.25">
      <c r="C3324" s="135" t="s">
        <v>1444</v>
      </c>
      <c r="D3324" s="136"/>
      <c r="E3324" s="46" t="s">
        <v>1315</v>
      </c>
      <c r="F3324" s="47">
        <v>42</v>
      </c>
      <c r="G3324" s="47">
        <v>0</v>
      </c>
      <c r="H3324" s="47">
        <v>4</v>
      </c>
      <c r="I3324" s="49">
        <v>42</v>
      </c>
      <c r="J3324" s="49">
        <v>4</v>
      </c>
      <c r="K3324" s="50">
        <f t="shared" ref="K3324:K3386" si="376">J3324+I3324</f>
        <v>46</v>
      </c>
    </row>
    <row r="3325" spans="3:11" x14ac:dyDescent="0.25">
      <c r="C3325" s="135" t="s">
        <v>1445</v>
      </c>
      <c r="D3325" s="136"/>
      <c r="E3325" s="46" t="s">
        <v>1315</v>
      </c>
      <c r="F3325" s="47">
        <v>0</v>
      </c>
      <c r="G3325" s="47">
        <v>0</v>
      </c>
      <c r="H3325" s="47">
        <v>2</v>
      </c>
      <c r="I3325" s="49">
        <v>0</v>
      </c>
      <c r="J3325" s="49">
        <v>2</v>
      </c>
      <c r="K3325" s="50">
        <f t="shared" si="376"/>
        <v>2</v>
      </c>
    </row>
    <row r="3326" spans="3:11" x14ac:dyDescent="0.25">
      <c r="C3326" s="135" t="s">
        <v>1446</v>
      </c>
      <c r="D3326" s="136"/>
      <c r="E3326" s="46" t="s">
        <v>1315</v>
      </c>
      <c r="F3326" s="18">
        <v>0</v>
      </c>
      <c r="G3326" s="18">
        <v>0</v>
      </c>
      <c r="H3326" s="18">
        <v>1</v>
      </c>
      <c r="I3326" s="49">
        <v>0</v>
      </c>
      <c r="J3326" s="49">
        <v>1</v>
      </c>
      <c r="K3326" s="50">
        <f t="shared" si="376"/>
        <v>1</v>
      </c>
    </row>
    <row r="3327" spans="3:11" x14ac:dyDescent="0.25">
      <c r="C3327" s="135" t="s">
        <v>1447</v>
      </c>
      <c r="D3327" s="136"/>
      <c r="E3327" s="46" t="s">
        <v>1315</v>
      </c>
      <c r="F3327" s="18">
        <v>1</v>
      </c>
      <c r="G3327" s="18">
        <v>0</v>
      </c>
      <c r="H3327" s="18">
        <v>0</v>
      </c>
      <c r="I3327" s="49">
        <v>1</v>
      </c>
      <c r="J3327" s="49">
        <v>0</v>
      </c>
      <c r="K3327" s="50">
        <f t="shared" si="376"/>
        <v>1</v>
      </c>
    </row>
    <row r="3328" spans="3:11" x14ac:dyDescent="0.25">
      <c r="C3328" s="135" t="s">
        <v>1448</v>
      </c>
      <c r="D3328" s="136"/>
      <c r="E3328" s="46" t="s">
        <v>1315</v>
      </c>
      <c r="F3328" s="47">
        <v>10</v>
      </c>
      <c r="G3328" s="47">
        <v>0</v>
      </c>
      <c r="H3328" s="47">
        <v>3</v>
      </c>
      <c r="I3328" s="49">
        <v>10</v>
      </c>
      <c r="J3328" s="49">
        <v>3</v>
      </c>
      <c r="K3328" s="50">
        <f t="shared" si="376"/>
        <v>13</v>
      </c>
    </row>
    <row r="3329" spans="3:11" x14ac:dyDescent="0.25">
      <c r="C3329" s="135" t="s">
        <v>1449</v>
      </c>
      <c r="D3329" s="136"/>
      <c r="E3329" s="46" t="s">
        <v>1315</v>
      </c>
      <c r="F3329" s="47">
        <v>41</v>
      </c>
      <c r="G3329" s="47">
        <v>0</v>
      </c>
      <c r="H3329" s="47">
        <v>4</v>
      </c>
      <c r="I3329" s="49">
        <v>41</v>
      </c>
      <c r="J3329" s="49">
        <v>4</v>
      </c>
      <c r="K3329" s="50">
        <f t="shared" si="376"/>
        <v>45</v>
      </c>
    </row>
    <row r="3330" spans="3:11" x14ac:dyDescent="0.25">
      <c r="C3330" s="135" t="s">
        <v>1450</v>
      </c>
      <c r="D3330" s="136"/>
      <c r="E3330" s="46" t="s">
        <v>1315</v>
      </c>
      <c r="F3330" s="47">
        <v>52</v>
      </c>
      <c r="G3330" s="47">
        <v>0</v>
      </c>
      <c r="H3330" s="47">
        <v>0</v>
      </c>
      <c r="I3330" s="49">
        <v>52</v>
      </c>
      <c r="J3330" s="49">
        <v>0</v>
      </c>
      <c r="K3330" s="50">
        <f t="shared" si="376"/>
        <v>52</v>
      </c>
    </row>
    <row r="3331" spans="3:11" x14ac:dyDescent="0.25">
      <c r="C3331" s="135" t="s">
        <v>1451</v>
      </c>
      <c r="D3331" s="136"/>
      <c r="E3331" s="46" t="s">
        <v>1315</v>
      </c>
      <c r="F3331" s="47">
        <v>47</v>
      </c>
      <c r="G3331" s="47">
        <v>0</v>
      </c>
      <c r="H3331" s="47">
        <v>3</v>
      </c>
      <c r="I3331" s="49">
        <v>47</v>
      </c>
      <c r="J3331" s="49">
        <v>3</v>
      </c>
      <c r="K3331" s="50">
        <f t="shared" si="376"/>
        <v>50</v>
      </c>
    </row>
    <row r="3332" spans="3:11" x14ac:dyDescent="0.25">
      <c r="C3332" s="135" t="s">
        <v>1452</v>
      </c>
      <c r="D3332" s="136"/>
      <c r="E3332" s="46" t="s">
        <v>1315</v>
      </c>
      <c r="F3332" s="18">
        <v>0</v>
      </c>
      <c r="G3332" s="18">
        <v>0</v>
      </c>
      <c r="H3332" s="18">
        <v>1</v>
      </c>
      <c r="I3332" s="49">
        <v>0</v>
      </c>
      <c r="J3332" s="49">
        <v>1</v>
      </c>
      <c r="K3332" s="50">
        <f t="shared" si="376"/>
        <v>1</v>
      </c>
    </row>
    <row r="3333" spans="3:11" x14ac:dyDescent="0.25">
      <c r="C3333" s="135" t="s">
        <v>1453</v>
      </c>
      <c r="D3333" s="136"/>
      <c r="E3333" s="46" t="s">
        <v>1315</v>
      </c>
      <c r="F3333" s="18">
        <v>1</v>
      </c>
      <c r="G3333" s="18">
        <v>0</v>
      </c>
      <c r="H3333" s="18">
        <v>0</v>
      </c>
      <c r="I3333" s="49">
        <v>1</v>
      </c>
      <c r="J3333" s="49">
        <v>0</v>
      </c>
      <c r="K3333" s="50">
        <f t="shared" si="376"/>
        <v>1</v>
      </c>
    </row>
    <row r="3334" spans="3:11" x14ac:dyDescent="0.25">
      <c r="C3334" s="135" t="s">
        <v>1454</v>
      </c>
      <c r="D3334" s="136"/>
      <c r="E3334" s="46" t="s">
        <v>1315</v>
      </c>
      <c r="F3334" s="18">
        <v>0</v>
      </c>
      <c r="G3334" s="18">
        <v>0</v>
      </c>
      <c r="H3334" s="18">
        <v>1</v>
      </c>
      <c r="I3334" s="49">
        <v>0</v>
      </c>
      <c r="J3334" s="49">
        <v>1</v>
      </c>
      <c r="K3334" s="50">
        <f t="shared" si="376"/>
        <v>1</v>
      </c>
    </row>
    <row r="3335" spans="3:11" x14ac:dyDescent="0.25">
      <c r="C3335" s="135" t="s">
        <v>1455</v>
      </c>
      <c r="D3335" s="136"/>
      <c r="E3335" s="46" t="s">
        <v>1315</v>
      </c>
      <c r="F3335" s="18">
        <v>0</v>
      </c>
      <c r="G3335" s="18">
        <v>0</v>
      </c>
      <c r="H3335" s="18">
        <v>1</v>
      </c>
      <c r="I3335" s="49">
        <v>0</v>
      </c>
      <c r="J3335" s="49">
        <v>1</v>
      </c>
      <c r="K3335" s="50">
        <f t="shared" si="376"/>
        <v>1</v>
      </c>
    </row>
    <row r="3336" spans="3:11" x14ac:dyDescent="0.25">
      <c r="C3336" s="135" t="s">
        <v>1456</v>
      </c>
      <c r="D3336" s="136"/>
      <c r="E3336" s="46" t="s">
        <v>1315</v>
      </c>
      <c r="F3336" s="47">
        <v>1</v>
      </c>
      <c r="G3336" s="47">
        <v>0</v>
      </c>
      <c r="H3336" s="47">
        <v>0</v>
      </c>
      <c r="I3336" s="49">
        <v>1</v>
      </c>
      <c r="J3336" s="49">
        <v>0</v>
      </c>
      <c r="K3336" s="50">
        <f t="shared" si="376"/>
        <v>1</v>
      </c>
    </row>
    <row r="3337" spans="3:11" x14ac:dyDescent="0.25">
      <c r="C3337" s="135" t="s">
        <v>1457</v>
      </c>
      <c r="D3337" s="136"/>
      <c r="E3337" s="46" t="s">
        <v>1315</v>
      </c>
      <c r="F3337" s="18">
        <v>0</v>
      </c>
      <c r="G3337" s="18">
        <v>0</v>
      </c>
      <c r="H3337" s="18">
        <v>1</v>
      </c>
      <c r="I3337" s="49">
        <v>0</v>
      </c>
      <c r="J3337" s="49">
        <v>1</v>
      </c>
      <c r="K3337" s="50">
        <f t="shared" si="376"/>
        <v>1</v>
      </c>
    </row>
    <row r="3338" spans="3:11" x14ac:dyDescent="0.25">
      <c r="C3338" s="135" t="s">
        <v>1458</v>
      </c>
      <c r="D3338" s="136"/>
      <c r="E3338" s="46" t="s">
        <v>1315</v>
      </c>
      <c r="F3338" s="18">
        <v>4</v>
      </c>
      <c r="G3338" s="18">
        <v>0</v>
      </c>
      <c r="H3338" s="18">
        <v>0</v>
      </c>
      <c r="I3338" s="49">
        <v>4</v>
      </c>
      <c r="J3338" s="49">
        <v>0</v>
      </c>
      <c r="K3338" s="50">
        <f t="shared" si="376"/>
        <v>4</v>
      </c>
    </row>
    <row r="3339" spans="3:11" x14ac:dyDescent="0.25">
      <c r="C3339" s="135" t="s">
        <v>1459</v>
      </c>
      <c r="D3339" s="136"/>
      <c r="E3339" s="46" t="s">
        <v>1315</v>
      </c>
      <c r="F3339" s="18">
        <v>1</v>
      </c>
      <c r="G3339" s="18">
        <v>0</v>
      </c>
      <c r="H3339" s="18">
        <v>0</v>
      </c>
      <c r="I3339" s="49">
        <v>1</v>
      </c>
      <c r="J3339" s="49">
        <v>0</v>
      </c>
      <c r="K3339" s="50">
        <f t="shared" si="376"/>
        <v>1</v>
      </c>
    </row>
    <row r="3340" spans="3:11" x14ac:dyDescent="0.25">
      <c r="C3340" s="135" t="s">
        <v>1460</v>
      </c>
      <c r="D3340" s="136"/>
      <c r="E3340" s="46" t="s">
        <v>1315</v>
      </c>
      <c r="F3340" s="18">
        <v>1</v>
      </c>
      <c r="G3340" s="18">
        <v>0</v>
      </c>
      <c r="H3340" s="18">
        <v>0</v>
      </c>
      <c r="I3340" s="49">
        <v>1</v>
      </c>
      <c r="J3340" s="49">
        <v>0</v>
      </c>
      <c r="K3340" s="50">
        <f t="shared" si="376"/>
        <v>1</v>
      </c>
    </row>
    <row r="3341" spans="3:11" x14ac:dyDescent="0.25">
      <c r="C3341" s="135" t="s">
        <v>1461</v>
      </c>
      <c r="D3341" s="136"/>
      <c r="E3341" s="46" t="s">
        <v>1315</v>
      </c>
      <c r="F3341" s="18">
        <v>7</v>
      </c>
      <c r="G3341" s="18">
        <v>0</v>
      </c>
      <c r="H3341" s="18">
        <v>0</v>
      </c>
      <c r="I3341" s="49">
        <v>7</v>
      </c>
      <c r="J3341" s="49">
        <v>0</v>
      </c>
      <c r="K3341" s="50">
        <f t="shared" si="376"/>
        <v>7</v>
      </c>
    </row>
    <row r="3342" spans="3:11" x14ac:dyDescent="0.25">
      <c r="C3342" s="135" t="s">
        <v>1462</v>
      </c>
      <c r="D3342" s="136"/>
      <c r="E3342" s="46" t="s">
        <v>1315</v>
      </c>
      <c r="F3342" s="18">
        <v>1</v>
      </c>
      <c r="G3342" s="18">
        <v>0</v>
      </c>
      <c r="H3342" s="18">
        <v>0</v>
      </c>
      <c r="I3342" s="49">
        <v>1</v>
      </c>
      <c r="J3342" s="49">
        <v>0</v>
      </c>
      <c r="K3342" s="50">
        <f t="shared" si="376"/>
        <v>1</v>
      </c>
    </row>
    <row r="3343" spans="3:11" x14ac:dyDescent="0.25">
      <c r="C3343" s="135" t="s">
        <v>1463</v>
      </c>
      <c r="D3343" s="136"/>
      <c r="E3343" s="46" t="s">
        <v>1315</v>
      </c>
      <c r="F3343" s="18">
        <v>1</v>
      </c>
      <c r="G3343" s="18">
        <v>0</v>
      </c>
      <c r="H3343" s="18">
        <v>0</v>
      </c>
      <c r="I3343" s="49">
        <v>1</v>
      </c>
      <c r="J3343" s="49">
        <v>0</v>
      </c>
      <c r="K3343" s="50">
        <f t="shared" si="376"/>
        <v>1</v>
      </c>
    </row>
    <row r="3344" spans="3:11" x14ac:dyDescent="0.25">
      <c r="C3344" s="135" t="s">
        <v>1464</v>
      </c>
      <c r="D3344" s="136"/>
      <c r="E3344" s="46" t="s">
        <v>1315</v>
      </c>
      <c r="F3344" s="18">
        <v>1</v>
      </c>
      <c r="G3344" s="18">
        <v>0</v>
      </c>
      <c r="H3344" s="18">
        <v>0</v>
      </c>
      <c r="I3344" s="49">
        <v>1</v>
      </c>
      <c r="J3344" s="49">
        <v>0</v>
      </c>
      <c r="K3344" s="50">
        <f t="shared" si="376"/>
        <v>1</v>
      </c>
    </row>
    <row r="3345" spans="3:11" x14ac:dyDescent="0.25">
      <c r="C3345" s="135" t="s">
        <v>1465</v>
      </c>
      <c r="D3345" s="136"/>
      <c r="E3345" s="46" t="s">
        <v>1315</v>
      </c>
      <c r="F3345" s="18">
        <v>1</v>
      </c>
      <c r="G3345" s="18">
        <v>0</v>
      </c>
      <c r="H3345" s="18">
        <v>0</v>
      </c>
      <c r="I3345" s="49">
        <v>1</v>
      </c>
      <c r="J3345" s="49">
        <v>0</v>
      </c>
      <c r="K3345" s="50">
        <f t="shared" si="376"/>
        <v>1</v>
      </c>
    </row>
    <row r="3346" spans="3:11" x14ac:dyDescent="0.25">
      <c r="C3346" s="135" t="s">
        <v>1466</v>
      </c>
      <c r="D3346" s="136"/>
      <c r="E3346" s="46" t="s">
        <v>1315</v>
      </c>
      <c r="F3346" s="18">
        <v>1</v>
      </c>
      <c r="G3346" s="18">
        <v>0</v>
      </c>
      <c r="H3346" s="18">
        <v>0</v>
      </c>
      <c r="I3346" s="49">
        <v>1</v>
      </c>
      <c r="J3346" s="49">
        <v>0</v>
      </c>
      <c r="K3346" s="50">
        <f t="shared" si="376"/>
        <v>1</v>
      </c>
    </row>
    <row r="3347" spans="3:11" x14ac:dyDescent="0.25">
      <c r="C3347" s="135" t="s">
        <v>1467</v>
      </c>
      <c r="D3347" s="136"/>
      <c r="E3347" s="46" t="s">
        <v>1315</v>
      </c>
      <c r="F3347" s="18">
        <v>1</v>
      </c>
      <c r="G3347" s="18">
        <v>0</v>
      </c>
      <c r="H3347" s="18">
        <v>0</v>
      </c>
      <c r="I3347" s="49">
        <v>1</v>
      </c>
      <c r="J3347" s="49">
        <v>0</v>
      </c>
      <c r="K3347" s="50">
        <f t="shared" si="376"/>
        <v>1</v>
      </c>
    </row>
    <row r="3348" spans="3:11" x14ac:dyDescent="0.25">
      <c r="C3348" s="135" t="s">
        <v>1468</v>
      </c>
      <c r="D3348" s="136"/>
      <c r="E3348" s="46" t="s">
        <v>1315</v>
      </c>
      <c r="F3348" s="18">
        <v>1</v>
      </c>
      <c r="G3348" s="18">
        <v>0</v>
      </c>
      <c r="H3348" s="18">
        <v>0</v>
      </c>
      <c r="I3348" s="49">
        <v>1</v>
      </c>
      <c r="J3348" s="49">
        <v>0</v>
      </c>
      <c r="K3348" s="50">
        <f t="shared" si="376"/>
        <v>1</v>
      </c>
    </row>
    <row r="3349" spans="3:11" x14ac:dyDescent="0.25">
      <c r="C3349" s="135" t="s">
        <v>1469</v>
      </c>
      <c r="D3349" s="136"/>
      <c r="E3349" s="46" t="s">
        <v>1315</v>
      </c>
      <c r="F3349" s="18">
        <v>1</v>
      </c>
      <c r="G3349" s="18">
        <v>0</v>
      </c>
      <c r="H3349" s="18">
        <v>0</v>
      </c>
      <c r="I3349" s="49">
        <v>1</v>
      </c>
      <c r="J3349" s="49">
        <v>0</v>
      </c>
      <c r="K3349" s="50">
        <f t="shared" si="376"/>
        <v>1</v>
      </c>
    </row>
    <row r="3350" spans="3:11" x14ac:dyDescent="0.25">
      <c r="C3350" s="135" t="s">
        <v>1470</v>
      </c>
      <c r="D3350" s="136"/>
      <c r="E3350" s="46" t="s">
        <v>1315</v>
      </c>
      <c r="F3350" s="18">
        <v>1</v>
      </c>
      <c r="G3350" s="18">
        <v>0</v>
      </c>
      <c r="H3350" s="18">
        <v>0</v>
      </c>
      <c r="I3350" s="49">
        <v>1</v>
      </c>
      <c r="J3350" s="49">
        <v>0</v>
      </c>
      <c r="K3350" s="50">
        <f t="shared" si="376"/>
        <v>1</v>
      </c>
    </row>
    <row r="3351" spans="3:11" x14ac:dyDescent="0.25">
      <c r="C3351" s="135" t="s">
        <v>1471</v>
      </c>
      <c r="D3351" s="136"/>
      <c r="E3351" s="46" t="s">
        <v>1315</v>
      </c>
      <c r="F3351" s="18">
        <v>1</v>
      </c>
      <c r="G3351" s="18">
        <v>0</v>
      </c>
      <c r="H3351" s="18">
        <v>0</v>
      </c>
      <c r="I3351" s="49">
        <v>1</v>
      </c>
      <c r="J3351" s="49">
        <v>0</v>
      </c>
      <c r="K3351" s="50">
        <f t="shared" si="376"/>
        <v>1</v>
      </c>
    </row>
    <row r="3352" spans="3:11" x14ac:dyDescent="0.25">
      <c r="C3352" s="135" t="s">
        <v>1472</v>
      </c>
      <c r="D3352" s="136"/>
      <c r="E3352" s="46" t="s">
        <v>1315</v>
      </c>
      <c r="F3352" s="18">
        <v>1</v>
      </c>
      <c r="G3352" s="18">
        <v>0</v>
      </c>
      <c r="H3352" s="18">
        <v>0</v>
      </c>
      <c r="I3352" s="49">
        <v>1</v>
      </c>
      <c r="J3352" s="49">
        <v>0</v>
      </c>
      <c r="K3352" s="50">
        <f t="shared" si="376"/>
        <v>1</v>
      </c>
    </row>
    <row r="3353" spans="3:11" x14ac:dyDescent="0.25">
      <c r="C3353" s="135" t="s">
        <v>1473</v>
      </c>
      <c r="D3353" s="136"/>
      <c r="E3353" s="46" t="s">
        <v>1315</v>
      </c>
      <c r="F3353" s="18">
        <v>1</v>
      </c>
      <c r="G3353" s="18">
        <v>0</v>
      </c>
      <c r="H3353" s="18">
        <v>0</v>
      </c>
      <c r="I3353" s="49">
        <v>1</v>
      </c>
      <c r="J3353" s="49">
        <v>0</v>
      </c>
      <c r="K3353" s="50">
        <f t="shared" si="376"/>
        <v>1</v>
      </c>
    </row>
    <row r="3354" spans="3:11" x14ac:dyDescent="0.25">
      <c r="C3354" s="135" t="s">
        <v>1474</v>
      </c>
      <c r="D3354" s="136"/>
      <c r="E3354" s="46" t="s">
        <v>1315</v>
      </c>
      <c r="F3354" s="18">
        <v>1</v>
      </c>
      <c r="G3354" s="18">
        <v>0</v>
      </c>
      <c r="H3354" s="18">
        <v>0</v>
      </c>
      <c r="I3354" s="49">
        <v>1</v>
      </c>
      <c r="J3354" s="49">
        <v>0</v>
      </c>
      <c r="K3354" s="50">
        <f t="shared" si="376"/>
        <v>1</v>
      </c>
    </row>
    <row r="3355" spans="3:11" x14ac:dyDescent="0.25">
      <c r="C3355" s="135" t="s">
        <v>1475</v>
      </c>
      <c r="D3355" s="136"/>
      <c r="E3355" s="46" t="s">
        <v>1315</v>
      </c>
      <c r="F3355" s="18">
        <v>1</v>
      </c>
      <c r="G3355" s="18">
        <v>0</v>
      </c>
      <c r="H3355" s="18">
        <v>0</v>
      </c>
      <c r="I3355" s="49">
        <v>1</v>
      </c>
      <c r="J3355" s="49">
        <v>0</v>
      </c>
      <c r="K3355" s="50">
        <f t="shared" si="376"/>
        <v>1</v>
      </c>
    </row>
    <row r="3356" spans="3:11" x14ac:dyDescent="0.25">
      <c r="C3356" s="135" t="s">
        <v>1476</v>
      </c>
      <c r="D3356" s="136"/>
      <c r="E3356" s="46" t="s">
        <v>1315</v>
      </c>
      <c r="F3356" s="18">
        <v>1</v>
      </c>
      <c r="G3356" s="18">
        <v>0</v>
      </c>
      <c r="H3356" s="18">
        <v>0</v>
      </c>
      <c r="I3356" s="49">
        <v>1</v>
      </c>
      <c r="J3356" s="49">
        <v>0</v>
      </c>
      <c r="K3356" s="50">
        <f t="shared" si="376"/>
        <v>1</v>
      </c>
    </row>
    <row r="3357" spans="3:11" x14ac:dyDescent="0.25">
      <c r="C3357" s="135" t="s">
        <v>1477</v>
      </c>
      <c r="D3357" s="136"/>
      <c r="E3357" s="46" t="s">
        <v>1315</v>
      </c>
      <c r="F3357" s="18">
        <v>1</v>
      </c>
      <c r="G3357" s="18">
        <v>0</v>
      </c>
      <c r="H3357" s="18">
        <v>0</v>
      </c>
      <c r="I3357" s="49">
        <v>1</v>
      </c>
      <c r="J3357" s="49">
        <v>0</v>
      </c>
      <c r="K3357" s="50">
        <f t="shared" si="376"/>
        <v>1</v>
      </c>
    </row>
    <row r="3358" spans="3:11" x14ac:dyDescent="0.25">
      <c r="C3358" s="135" t="s">
        <v>1478</v>
      </c>
      <c r="D3358" s="136"/>
      <c r="E3358" s="46" t="s">
        <v>1315</v>
      </c>
      <c r="F3358" s="18">
        <v>24</v>
      </c>
      <c r="G3358" s="18">
        <v>0</v>
      </c>
      <c r="H3358" s="18">
        <v>4</v>
      </c>
      <c r="I3358" s="49">
        <v>24</v>
      </c>
      <c r="J3358" s="49">
        <v>4</v>
      </c>
      <c r="K3358" s="50">
        <f t="shared" si="376"/>
        <v>28</v>
      </c>
    </row>
    <row r="3359" spans="3:11" x14ac:dyDescent="0.25">
      <c r="C3359" s="135" t="s">
        <v>1479</v>
      </c>
      <c r="D3359" s="136"/>
      <c r="E3359" s="46" t="s">
        <v>1315</v>
      </c>
      <c r="F3359" s="18">
        <v>6</v>
      </c>
      <c r="G3359" s="18">
        <v>0</v>
      </c>
      <c r="H3359" s="18">
        <v>1</v>
      </c>
      <c r="I3359" s="49">
        <v>6</v>
      </c>
      <c r="J3359" s="49">
        <v>1</v>
      </c>
      <c r="K3359" s="50">
        <f t="shared" si="376"/>
        <v>7</v>
      </c>
    </row>
    <row r="3360" spans="3:11" x14ac:dyDescent="0.25">
      <c r="C3360" s="135" t="s">
        <v>1480</v>
      </c>
      <c r="D3360" s="136"/>
      <c r="E3360" s="46" t="s">
        <v>1315</v>
      </c>
      <c r="F3360" s="18">
        <v>125</v>
      </c>
      <c r="G3360" s="18">
        <v>0</v>
      </c>
      <c r="H3360" s="18">
        <v>25</v>
      </c>
      <c r="I3360" s="49">
        <v>125</v>
      </c>
      <c r="J3360" s="49">
        <v>25</v>
      </c>
      <c r="K3360" s="50">
        <f t="shared" si="376"/>
        <v>150</v>
      </c>
    </row>
    <row r="3361" spans="3:11" x14ac:dyDescent="0.25">
      <c r="C3361" s="135" t="s">
        <v>1481</v>
      </c>
      <c r="D3361" s="136"/>
      <c r="E3361" s="46" t="s">
        <v>1315</v>
      </c>
      <c r="F3361" s="18">
        <v>0</v>
      </c>
      <c r="G3361" s="18">
        <v>0</v>
      </c>
      <c r="H3361" s="18">
        <v>1</v>
      </c>
      <c r="I3361" s="49">
        <v>0</v>
      </c>
      <c r="J3361" s="49">
        <v>1</v>
      </c>
      <c r="K3361" s="50">
        <f t="shared" si="376"/>
        <v>1</v>
      </c>
    </row>
    <row r="3362" spans="3:11" x14ac:dyDescent="0.25">
      <c r="C3362" s="135" t="s">
        <v>1482</v>
      </c>
      <c r="D3362" s="136"/>
      <c r="E3362" s="46" t="s">
        <v>1315</v>
      </c>
      <c r="F3362" s="18">
        <v>1</v>
      </c>
      <c r="G3362" s="18">
        <v>0</v>
      </c>
      <c r="H3362" s="18">
        <v>0</v>
      </c>
      <c r="I3362" s="49">
        <v>1</v>
      </c>
      <c r="J3362" s="49">
        <v>0</v>
      </c>
      <c r="K3362" s="50">
        <f t="shared" si="376"/>
        <v>1</v>
      </c>
    </row>
    <row r="3363" spans="3:11" x14ac:dyDescent="0.25">
      <c r="C3363" s="135" t="s">
        <v>1483</v>
      </c>
      <c r="D3363" s="136"/>
      <c r="E3363" s="46" t="s">
        <v>1339</v>
      </c>
      <c r="F3363" s="18">
        <v>193</v>
      </c>
      <c r="G3363" s="18">
        <v>0</v>
      </c>
      <c r="H3363" s="18">
        <v>25</v>
      </c>
      <c r="I3363" s="49">
        <v>193</v>
      </c>
      <c r="J3363" s="49">
        <v>25</v>
      </c>
      <c r="K3363" s="50">
        <f t="shared" si="376"/>
        <v>218</v>
      </c>
    </row>
    <row r="3364" spans="3:11" x14ac:dyDescent="0.25">
      <c r="C3364" s="135" t="s">
        <v>1484</v>
      </c>
      <c r="D3364" s="136"/>
      <c r="E3364" s="46" t="s">
        <v>1315</v>
      </c>
      <c r="F3364" s="18">
        <v>1</v>
      </c>
      <c r="G3364" s="18">
        <v>0</v>
      </c>
      <c r="H3364" s="18">
        <v>0</v>
      </c>
      <c r="I3364" s="49">
        <v>1</v>
      </c>
      <c r="J3364" s="49">
        <v>0</v>
      </c>
      <c r="K3364" s="50">
        <f t="shared" si="376"/>
        <v>1</v>
      </c>
    </row>
    <row r="3365" spans="3:11" x14ac:dyDescent="0.25">
      <c r="C3365" s="135" t="s">
        <v>1485</v>
      </c>
      <c r="D3365" s="136"/>
      <c r="E3365" s="46" t="s">
        <v>1315</v>
      </c>
      <c r="F3365" s="18">
        <v>1</v>
      </c>
      <c r="G3365" s="18">
        <v>0</v>
      </c>
      <c r="H3365" s="18">
        <v>0</v>
      </c>
      <c r="I3365" s="49">
        <v>1</v>
      </c>
      <c r="J3365" s="49">
        <v>0</v>
      </c>
      <c r="K3365" s="50">
        <f t="shared" si="376"/>
        <v>1</v>
      </c>
    </row>
    <row r="3366" spans="3:11" x14ac:dyDescent="0.25">
      <c r="C3366" s="135" t="s">
        <v>1486</v>
      </c>
      <c r="D3366" s="136"/>
      <c r="E3366" s="46" t="s">
        <v>1315</v>
      </c>
      <c r="F3366" s="18">
        <v>0</v>
      </c>
      <c r="G3366" s="18">
        <v>0</v>
      </c>
      <c r="H3366" s="18">
        <v>1</v>
      </c>
      <c r="I3366" s="49">
        <v>0</v>
      </c>
      <c r="J3366" s="49">
        <v>1</v>
      </c>
      <c r="K3366" s="50">
        <f t="shared" si="376"/>
        <v>1</v>
      </c>
    </row>
    <row r="3367" spans="3:11" x14ac:dyDescent="0.25">
      <c r="C3367" s="135" t="s">
        <v>1487</v>
      </c>
      <c r="D3367" s="136"/>
      <c r="E3367" s="46" t="s">
        <v>1315</v>
      </c>
      <c r="F3367" s="18">
        <v>1</v>
      </c>
      <c r="G3367" s="18">
        <v>0</v>
      </c>
      <c r="H3367" s="18">
        <v>0</v>
      </c>
      <c r="I3367" s="49">
        <v>1</v>
      </c>
      <c r="J3367" s="49">
        <v>0</v>
      </c>
      <c r="K3367" s="50">
        <f t="shared" si="376"/>
        <v>1</v>
      </c>
    </row>
    <row r="3368" spans="3:11" x14ac:dyDescent="0.25">
      <c r="C3368" s="135" t="s">
        <v>1488</v>
      </c>
      <c r="D3368" s="136"/>
      <c r="E3368" s="46" t="s">
        <v>1315</v>
      </c>
      <c r="F3368" s="18">
        <v>1</v>
      </c>
      <c r="G3368" s="18">
        <v>0</v>
      </c>
      <c r="H3368" s="18">
        <v>0</v>
      </c>
      <c r="I3368" s="49">
        <v>1</v>
      </c>
      <c r="J3368" s="49">
        <v>0</v>
      </c>
      <c r="K3368" s="50">
        <f t="shared" si="376"/>
        <v>1</v>
      </c>
    </row>
    <row r="3369" spans="3:11" x14ac:dyDescent="0.25">
      <c r="C3369" s="135" t="s">
        <v>1489</v>
      </c>
      <c r="D3369" s="136"/>
      <c r="E3369" s="46" t="s">
        <v>1315</v>
      </c>
      <c r="F3369" s="18">
        <v>42</v>
      </c>
      <c r="G3369" s="18">
        <v>0</v>
      </c>
      <c r="H3369" s="18">
        <v>0</v>
      </c>
      <c r="I3369" s="49">
        <v>42</v>
      </c>
      <c r="J3369" s="49">
        <v>0</v>
      </c>
      <c r="K3369" s="50">
        <f t="shared" si="376"/>
        <v>42</v>
      </c>
    </row>
    <row r="3370" spans="3:11" x14ac:dyDescent="0.25">
      <c r="C3370" s="135" t="s">
        <v>1490</v>
      </c>
      <c r="D3370" s="136"/>
      <c r="E3370" s="46" t="s">
        <v>1315</v>
      </c>
      <c r="F3370" s="18">
        <v>1</v>
      </c>
      <c r="G3370" s="18">
        <v>0</v>
      </c>
      <c r="H3370" s="18">
        <v>0</v>
      </c>
      <c r="I3370" s="49">
        <v>1</v>
      </c>
      <c r="J3370" s="49">
        <v>0</v>
      </c>
      <c r="K3370" s="50">
        <f t="shared" si="376"/>
        <v>1</v>
      </c>
    </row>
    <row r="3371" spans="3:11" x14ac:dyDescent="0.25">
      <c r="C3371" s="135" t="s">
        <v>1491</v>
      </c>
      <c r="D3371" s="136"/>
      <c r="E3371" s="46" t="s">
        <v>1315</v>
      </c>
      <c r="F3371" s="18">
        <v>1</v>
      </c>
      <c r="G3371" s="18">
        <v>0</v>
      </c>
      <c r="H3371" s="18">
        <v>0</v>
      </c>
      <c r="I3371" s="49">
        <v>1</v>
      </c>
      <c r="J3371" s="49">
        <v>0</v>
      </c>
      <c r="K3371" s="50">
        <f t="shared" si="376"/>
        <v>1</v>
      </c>
    </row>
    <row r="3372" spans="3:11" x14ac:dyDescent="0.25">
      <c r="C3372" s="135" t="s">
        <v>1492</v>
      </c>
      <c r="D3372" s="136"/>
      <c r="E3372" s="46" t="s">
        <v>1315</v>
      </c>
      <c r="F3372" s="18">
        <v>0</v>
      </c>
      <c r="G3372" s="18">
        <v>0</v>
      </c>
      <c r="H3372" s="18">
        <v>1</v>
      </c>
      <c r="I3372" s="49">
        <v>0</v>
      </c>
      <c r="J3372" s="49">
        <v>1</v>
      </c>
      <c r="K3372" s="50">
        <f t="shared" si="376"/>
        <v>1</v>
      </c>
    </row>
    <row r="3373" spans="3:11" x14ac:dyDescent="0.25">
      <c r="C3373" s="135" t="s">
        <v>1493</v>
      </c>
      <c r="D3373" s="136"/>
      <c r="E3373" s="46" t="s">
        <v>1315</v>
      </c>
      <c r="F3373" s="18">
        <v>1</v>
      </c>
      <c r="G3373" s="18">
        <v>0</v>
      </c>
      <c r="H3373" s="18">
        <v>0</v>
      </c>
      <c r="I3373" s="49">
        <v>1</v>
      </c>
      <c r="J3373" s="49">
        <v>0</v>
      </c>
      <c r="K3373" s="50">
        <f t="shared" si="376"/>
        <v>1</v>
      </c>
    </row>
    <row r="3374" spans="3:11" x14ac:dyDescent="0.25">
      <c r="C3374" s="135" t="s">
        <v>1494</v>
      </c>
      <c r="D3374" s="136"/>
      <c r="E3374" s="46" t="s">
        <v>1315</v>
      </c>
      <c r="F3374" s="18">
        <v>6</v>
      </c>
      <c r="G3374" s="18">
        <v>0</v>
      </c>
      <c r="H3374" s="18">
        <v>0</v>
      </c>
      <c r="I3374" s="49">
        <v>6</v>
      </c>
      <c r="J3374" s="49">
        <v>0</v>
      </c>
      <c r="K3374" s="50">
        <f t="shared" si="376"/>
        <v>6</v>
      </c>
    </row>
    <row r="3375" spans="3:11" x14ac:dyDescent="0.25">
      <c r="C3375" s="135" t="s">
        <v>1495</v>
      </c>
      <c r="D3375" s="136"/>
      <c r="E3375" s="46" t="s">
        <v>1315</v>
      </c>
      <c r="F3375" s="18">
        <v>4</v>
      </c>
      <c r="G3375" s="18">
        <v>0</v>
      </c>
      <c r="H3375" s="18">
        <v>0</v>
      </c>
      <c r="I3375" s="49">
        <v>4</v>
      </c>
      <c r="J3375" s="49">
        <v>0</v>
      </c>
      <c r="K3375" s="50">
        <f t="shared" si="376"/>
        <v>4</v>
      </c>
    </row>
    <row r="3376" spans="3:11" x14ac:dyDescent="0.25">
      <c r="C3376" s="135" t="s">
        <v>1496</v>
      </c>
      <c r="D3376" s="136"/>
      <c r="E3376" s="46" t="s">
        <v>1315</v>
      </c>
      <c r="F3376" s="18">
        <v>1</v>
      </c>
      <c r="G3376" s="18">
        <v>0</v>
      </c>
      <c r="H3376" s="18">
        <v>0</v>
      </c>
      <c r="I3376" s="49">
        <v>1</v>
      </c>
      <c r="J3376" s="49">
        <v>0</v>
      </c>
      <c r="K3376" s="50">
        <f t="shared" si="376"/>
        <v>1</v>
      </c>
    </row>
    <row r="3377" spans="2:11" x14ac:dyDescent="0.25">
      <c r="C3377" s="135" t="s">
        <v>1497</v>
      </c>
      <c r="D3377" s="136"/>
      <c r="E3377" s="46" t="s">
        <v>1315</v>
      </c>
      <c r="F3377" s="18">
        <v>1</v>
      </c>
      <c r="G3377" s="18">
        <v>0</v>
      </c>
      <c r="H3377" s="18">
        <v>0</v>
      </c>
      <c r="I3377" s="49">
        <v>1</v>
      </c>
      <c r="J3377" s="49">
        <v>0</v>
      </c>
      <c r="K3377" s="50">
        <f t="shared" si="376"/>
        <v>1</v>
      </c>
    </row>
    <row r="3378" spans="2:11" x14ac:dyDescent="0.25">
      <c r="C3378" s="135" t="s">
        <v>1498</v>
      </c>
      <c r="D3378" s="136"/>
      <c r="E3378" s="46" t="s">
        <v>1315</v>
      </c>
      <c r="F3378" s="18">
        <v>1</v>
      </c>
      <c r="G3378" s="18">
        <v>0</v>
      </c>
      <c r="H3378" s="18">
        <v>0</v>
      </c>
      <c r="I3378" s="49">
        <v>1</v>
      </c>
      <c r="J3378" s="49">
        <v>0</v>
      </c>
      <c r="K3378" s="50">
        <f t="shared" si="376"/>
        <v>1</v>
      </c>
    </row>
    <row r="3379" spans="2:11" x14ac:dyDescent="0.25">
      <c r="C3379" s="135" t="s">
        <v>1499</v>
      </c>
      <c r="D3379" s="136"/>
      <c r="E3379" s="46" t="s">
        <v>1315</v>
      </c>
      <c r="F3379" s="18">
        <v>2</v>
      </c>
      <c r="G3379" s="18">
        <v>0</v>
      </c>
      <c r="H3379" s="18">
        <v>1</v>
      </c>
      <c r="I3379" s="49">
        <v>2</v>
      </c>
      <c r="J3379" s="49">
        <v>1</v>
      </c>
      <c r="K3379" s="50">
        <f t="shared" si="376"/>
        <v>3</v>
      </c>
    </row>
    <row r="3380" spans="2:11" x14ac:dyDescent="0.25">
      <c r="C3380" s="135" t="s">
        <v>1500</v>
      </c>
      <c r="D3380" s="136"/>
      <c r="E3380" s="46" t="s">
        <v>1315</v>
      </c>
      <c r="F3380" s="18">
        <v>1</v>
      </c>
      <c r="G3380" s="18">
        <v>0</v>
      </c>
      <c r="H3380" s="18">
        <v>0</v>
      </c>
      <c r="I3380" s="49">
        <v>1</v>
      </c>
      <c r="J3380" s="49">
        <v>0</v>
      </c>
      <c r="K3380" s="50">
        <f t="shared" si="376"/>
        <v>1</v>
      </c>
    </row>
    <row r="3381" spans="2:11" x14ac:dyDescent="0.25">
      <c r="C3381" s="135" t="s">
        <v>1501</v>
      </c>
      <c r="D3381" s="136"/>
      <c r="E3381" s="46" t="s">
        <v>1315</v>
      </c>
      <c r="F3381" s="18">
        <v>1</v>
      </c>
      <c r="G3381" s="18">
        <v>0</v>
      </c>
      <c r="H3381" s="18">
        <v>0</v>
      </c>
      <c r="I3381" s="49">
        <v>1</v>
      </c>
      <c r="J3381" s="49">
        <v>0</v>
      </c>
      <c r="K3381" s="50">
        <f t="shared" si="376"/>
        <v>1</v>
      </c>
    </row>
    <row r="3382" spans="2:11" x14ac:dyDescent="0.25">
      <c r="C3382" s="135" t="s">
        <v>1502</v>
      </c>
      <c r="D3382" s="136"/>
      <c r="E3382" s="46" t="s">
        <v>1315</v>
      </c>
      <c r="F3382" s="18">
        <v>1</v>
      </c>
      <c r="G3382" s="18">
        <v>0</v>
      </c>
      <c r="H3382" s="18">
        <v>0</v>
      </c>
      <c r="I3382" s="49">
        <v>1</v>
      </c>
      <c r="J3382" s="49">
        <v>0</v>
      </c>
      <c r="K3382" s="50">
        <f t="shared" si="376"/>
        <v>1</v>
      </c>
    </row>
    <row r="3383" spans="2:11" x14ac:dyDescent="0.25">
      <c r="C3383" s="135" t="s">
        <v>1503</v>
      </c>
      <c r="D3383" s="136"/>
      <c r="E3383" s="46" t="s">
        <v>1315</v>
      </c>
      <c r="F3383" s="18">
        <v>1</v>
      </c>
      <c r="G3383" s="18">
        <v>0</v>
      </c>
      <c r="H3383" s="18">
        <v>0</v>
      </c>
      <c r="I3383" s="49">
        <v>1</v>
      </c>
      <c r="J3383" s="49">
        <v>0</v>
      </c>
      <c r="K3383" s="50">
        <f t="shared" si="376"/>
        <v>1</v>
      </c>
    </row>
    <row r="3384" spans="2:11" x14ac:dyDescent="0.25">
      <c r="C3384" s="135" t="s">
        <v>1504</v>
      </c>
      <c r="D3384" s="136"/>
      <c r="E3384" s="46" t="s">
        <v>1315</v>
      </c>
      <c r="F3384" s="18">
        <v>6</v>
      </c>
      <c r="G3384" s="18">
        <v>0</v>
      </c>
      <c r="H3384" s="18">
        <v>1</v>
      </c>
      <c r="I3384" s="49">
        <v>6</v>
      </c>
      <c r="J3384" s="49">
        <v>1</v>
      </c>
      <c r="K3384" s="50">
        <f t="shared" si="376"/>
        <v>7</v>
      </c>
    </row>
    <row r="3385" spans="2:11" x14ac:dyDescent="0.25">
      <c r="C3385" s="135" t="s">
        <v>1505</v>
      </c>
      <c r="D3385" s="136"/>
      <c r="E3385" s="46" t="s">
        <v>1315</v>
      </c>
      <c r="F3385" s="18">
        <v>1</v>
      </c>
      <c r="G3385" s="18">
        <v>0</v>
      </c>
      <c r="H3385" s="18">
        <v>0</v>
      </c>
      <c r="I3385" s="49">
        <v>1</v>
      </c>
      <c r="J3385" s="49">
        <v>0</v>
      </c>
      <c r="K3385" s="50">
        <f t="shared" si="376"/>
        <v>1</v>
      </c>
    </row>
    <row r="3386" spans="2:11" x14ac:dyDescent="0.25">
      <c r="C3386" s="135" t="s">
        <v>1506</v>
      </c>
      <c r="D3386" s="136"/>
      <c r="E3386" s="46" t="s">
        <v>1339</v>
      </c>
      <c r="F3386" s="18">
        <v>0</v>
      </c>
      <c r="G3386" s="18">
        <v>0</v>
      </c>
      <c r="H3386" s="18">
        <v>1</v>
      </c>
      <c r="I3386" s="49">
        <v>0</v>
      </c>
      <c r="J3386" s="49">
        <v>1</v>
      </c>
      <c r="K3386" s="50">
        <f t="shared" si="376"/>
        <v>1</v>
      </c>
    </row>
    <row r="3387" spans="2:11" x14ac:dyDescent="0.25">
      <c r="C3387" s="184" t="s">
        <v>27</v>
      </c>
      <c r="D3387" s="184"/>
      <c r="E3387" s="184"/>
      <c r="F3387" s="48">
        <f>SUM(F3259:F3386)</f>
        <v>3077</v>
      </c>
      <c r="G3387" s="48">
        <f t="shared" ref="G3387:K3387" si="377">SUM(G3259:G3386)</f>
        <v>0</v>
      </c>
      <c r="H3387" s="48">
        <f t="shared" si="377"/>
        <v>572</v>
      </c>
      <c r="I3387" s="48">
        <f t="shared" si="377"/>
        <v>3077</v>
      </c>
      <c r="J3387" s="48">
        <f t="shared" si="377"/>
        <v>572</v>
      </c>
      <c r="K3387" s="48">
        <f t="shared" si="377"/>
        <v>3649</v>
      </c>
    </row>
    <row r="3389" spans="2:11" x14ac:dyDescent="0.25">
      <c r="C3389" s="134" t="s">
        <v>82</v>
      </c>
      <c r="D3389" s="134"/>
      <c r="E3389" s="134"/>
      <c r="F3389" s="52">
        <f t="shared" ref="F3389:K3389" si="378">F3387+F3255+F3179</f>
        <v>21681</v>
      </c>
      <c r="G3389" s="52">
        <f t="shared" si="378"/>
        <v>1062</v>
      </c>
      <c r="H3389" s="52">
        <f t="shared" si="378"/>
        <v>16949</v>
      </c>
      <c r="I3389" s="52">
        <f t="shared" si="378"/>
        <v>22743</v>
      </c>
      <c r="J3389" s="52">
        <f t="shared" si="378"/>
        <v>16949</v>
      </c>
      <c r="K3389" s="52">
        <f t="shared" si="378"/>
        <v>39692</v>
      </c>
    </row>
    <row r="3390" spans="2:11" x14ac:dyDescent="0.25">
      <c r="C3390" s="56"/>
      <c r="D3390" s="56"/>
      <c r="E3390" s="56"/>
      <c r="F3390" s="57"/>
      <c r="G3390" s="57"/>
      <c r="H3390" s="57"/>
      <c r="I3390" s="57"/>
      <c r="J3390" s="57"/>
      <c r="K3390" s="57"/>
    </row>
    <row r="3391" spans="2:11" x14ac:dyDescent="0.25">
      <c r="C3391" s="56"/>
      <c r="D3391" s="56"/>
      <c r="E3391" s="56"/>
      <c r="F3391" s="57"/>
      <c r="G3391" s="57"/>
      <c r="H3391" s="57"/>
      <c r="I3391" s="57"/>
      <c r="J3391" s="57"/>
      <c r="K3391" s="57"/>
    </row>
    <row r="3392" spans="2:11" ht="18.75" x14ac:dyDescent="0.25">
      <c r="B3392" s="117" t="s">
        <v>1597</v>
      </c>
      <c r="C3392" s="118"/>
      <c r="D3392" s="118"/>
      <c r="E3392" s="118"/>
      <c r="F3392" s="118"/>
      <c r="G3392" s="118"/>
      <c r="H3392" s="118"/>
      <c r="I3392" s="118"/>
      <c r="J3392" s="118"/>
      <c r="K3392" s="119"/>
    </row>
    <row r="3393" spans="2:11" x14ac:dyDescent="0.25">
      <c r="B3393" s="113" t="s">
        <v>1197</v>
      </c>
      <c r="C3393" s="113"/>
      <c r="D3393" s="113"/>
      <c r="E3393" s="113"/>
      <c r="F3393" s="113" t="s">
        <v>3</v>
      </c>
      <c r="G3393" s="113"/>
      <c r="H3393" s="113" t="s">
        <v>4</v>
      </c>
      <c r="I3393" s="113" t="s">
        <v>5</v>
      </c>
      <c r="J3393" s="113"/>
      <c r="K3393" s="113"/>
    </row>
    <row r="3394" spans="2:11" ht="22.5" x14ac:dyDescent="0.25">
      <c r="B3394" s="113"/>
      <c r="C3394" s="113"/>
      <c r="D3394" s="113"/>
      <c r="E3394" s="113"/>
      <c r="F3394" s="60" t="s">
        <v>6</v>
      </c>
      <c r="G3394" s="60" t="s">
        <v>7</v>
      </c>
      <c r="H3394" s="113"/>
      <c r="I3394" s="60" t="s">
        <v>8</v>
      </c>
      <c r="J3394" s="60" t="s">
        <v>9</v>
      </c>
      <c r="K3394" s="60" t="s">
        <v>10</v>
      </c>
    </row>
    <row r="3395" spans="2:11" x14ac:dyDescent="0.25">
      <c r="B3395" s="61">
        <v>4007</v>
      </c>
      <c r="C3395" s="112" t="s">
        <v>1509</v>
      </c>
      <c r="D3395" s="112"/>
      <c r="E3395" s="62" t="s">
        <v>1510</v>
      </c>
      <c r="F3395" s="63">
        <v>2</v>
      </c>
      <c r="G3395" s="64">
        <v>0</v>
      </c>
      <c r="H3395" s="64">
        <v>0</v>
      </c>
      <c r="I3395" s="63">
        <v>2</v>
      </c>
      <c r="J3395" s="64">
        <v>0</v>
      </c>
      <c r="K3395" s="63">
        <f>J3395+I3395</f>
        <v>2</v>
      </c>
    </row>
    <row r="3396" spans="2:11" x14ac:dyDescent="0.25">
      <c r="B3396" s="129">
        <v>4008</v>
      </c>
      <c r="C3396" s="128" t="s">
        <v>765</v>
      </c>
      <c r="D3396" s="128"/>
      <c r="E3396" s="62" t="s">
        <v>1511</v>
      </c>
      <c r="F3396" s="63">
        <v>1</v>
      </c>
      <c r="G3396" s="64">
        <v>0</v>
      </c>
      <c r="H3396" s="64">
        <v>0</v>
      </c>
      <c r="I3396" s="63">
        <v>1</v>
      </c>
      <c r="J3396" s="64">
        <v>0</v>
      </c>
      <c r="K3396" s="63">
        <f t="shared" ref="K3396:K3459" si="379">J3396+I3396</f>
        <v>1</v>
      </c>
    </row>
    <row r="3397" spans="2:11" x14ac:dyDescent="0.25">
      <c r="B3397" s="129"/>
      <c r="C3397" s="128"/>
      <c r="D3397" s="128"/>
      <c r="E3397" s="62" t="s">
        <v>1510</v>
      </c>
      <c r="F3397" s="63">
        <v>2</v>
      </c>
      <c r="G3397" s="64">
        <v>0</v>
      </c>
      <c r="H3397" s="64">
        <v>0</v>
      </c>
      <c r="I3397" s="63">
        <v>2</v>
      </c>
      <c r="J3397" s="64">
        <v>0</v>
      </c>
      <c r="K3397" s="63">
        <f t="shared" si="379"/>
        <v>2</v>
      </c>
    </row>
    <row r="3398" spans="2:11" x14ac:dyDescent="0.25">
      <c r="B3398" s="61">
        <v>4009</v>
      </c>
      <c r="C3398" s="112" t="s">
        <v>1512</v>
      </c>
      <c r="D3398" s="112"/>
      <c r="E3398" s="62" t="s">
        <v>1511</v>
      </c>
      <c r="F3398" s="63">
        <v>85</v>
      </c>
      <c r="G3398" s="64">
        <v>0</v>
      </c>
      <c r="H3398" s="64">
        <v>0</v>
      </c>
      <c r="I3398" s="63">
        <v>85</v>
      </c>
      <c r="J3398" s="64">
        <v>0</v>
      </c>
      <c r="K3398" s="63">
        <f t="shared" si="379"/>
        <v>85</v>
      </c>
    </row>
    <row r="3399" spans="2:11" x14ac:dyDescent="0.25">
      <c r="B3399" s="61">
        <v>4002</v>
      </c>
      <c r="C3399" s="112" t="s">
        <v>1513</v>
      </c>
      <c r="D3399" s="112"/>
      <c r="E3399" s="62" t="s">
        <v>1510</v>
      </c>
      <c r="F3399" s="63">
        <v>14</v>
      </c>
      <c r="G3399" s="64">
        <v>0</v>
      </c>
      <c r="H3399" s="64">
        <v>0</v>
      </c>
      <c r="I3399" s="63">
        <v>14</v>
      </c>
      <c r="J3399" s="64">
        <v>0</v>
      </c>
      <c r="K3399" s="63">
        <f t="shared" si="379"/>
        <v>14</v>
      </c>
    </row>
    <row r="3400" spans="2:11" x14ac:dyDescent="0.25">
      <c r="B3400" s="127">
        <v>4003</v>
      </c>
      <c r="C3400" s="112" t="s">
        <v>1514</v>
      </c>
      <c r="D3400" s="112"/>
      <c r="E3400" s="62" t="s">
        <v>1511</v>
      </c>
      <c r="F3400" s="63">
        <v>50</v>
      </c>
      <c r="G3400" s="64">
        <v>0</v>
      </c>
      <c r="H3400" s="64">
        <v>0</v>
      </c>
      <c r="I3400" s="63">
        <v>50</v>
      </c>
      <c r="J3400" s="64">
        <v>0</v>
      </c>
      <c r="K3400" s="63">
        <f t="shared" si="379"/>
        <v>50</v>
      </c>
    </row>
    <row r="3401" spans="2:11" x14ac:dyDescent="0.25">
      <c r="B3401" s="127"/>
      <c r="C3401" s="112"/>
      <c r="D3401" s="112"/>
      <c r="E3401" s="62" t="s">
        <v>1510</v>
      </c>
      <c r="F3401" s="63">
        <v>252</v>
      </c>
      <c r="G3401" s="64">
        <v>0</v>
      </c>
      <c r="H3401" s="64">
        <v>0</v>
      </c>
      <c r="I3401" s="63">
        <v>252</v>
      </c>
      <c r="J3401" s="64">
        <v>0</v>
      </c>
      <c r="K3401" s="63">
        <f t="shared" si="379"/>
        <v>252</v>
      </c>
    </row>
    <row r="3402" spans="2:11" x14ac:dyDescent="0.25">
      <c r="B3402" s="127">
        <v>4019</v>
      </c>
      <c r="C3402" s="112" t="s">
        <v>1515</v>
      </c>
      <c r="D3402" s="112"/>
      <c r="E3402" s="62" t="s">
        <v>1511</v>
      </c>
      <c r="F3402" s="63">
        <v>10</v>
      </c>
      <c r="G3402" s="64">
        <v>0</v>
      </c>
      <c r="H3402" s="64">
        <v>0</v>
      </c>
      <c r="I3402" s="63">
        <v>10</v>
      </c>
      <c r="J3402" s="64">
        <v>0</v>
      </c>
      <c r="K3402" s="63">
        <f t="shared" si="379"/>
        <v>10</v>
      </c>
    </row>
    <row r="3403" spans="2:11" x14ac:dyDescent="0.25">
      <c r="B3403" s="127"/>
      <c r="C3403" s="112"/>
      <c r="D3403" s="112"/>
      <c r="E3403" s="62" t="s">
        <v>1510</v>
      </c>
      <c r="F3403" s="63">
        <v>35</v>
      </c>
      <c r="G3403" s="64">
        <v>0</v>
      </c>
      <c r="H3403" s="64">
        <v>0</v>
      </c>
      <c r="I3403" s="63">
        <v>35</v>
      </c>
      <c r="J3403" s="64">
        <v>0</v>
      </c>
      <c r="K3403" s="63">
        <f t="shared" si="379"/>
        <v>35</v>
      </c>
    </row>
    <row r="3404" spans="2:11" x14ac:dyDescent="0.25">
      <c r="B3404" s="127">
        <v>4027</v>
      </c>
      <c r="C3404" s="112" t="s">
        <v>1516</v>
      </c>
      <c r="D3404" s="112"/>
      <c r="E3404" s="62" t="s">
        <v>1511</v>
      </c>
      <c r="F3404" s="63">
        <v>11</v>
      </c>
      <c r="G3404" s="64">
        <v>0</v>
      </c>
      <c r="H3404" s="64">
        <v>0</v>
      </c>
      <c r="I3404" s="63">
        <v>11</v>
      </c>
      <c r="J3404" s="64">
        <v>0</v>
      </c>
      <c r="K3404" s="63">
        <f t="shared" si="379"/>
        <v>11</v>
      </c>
    </row>
    <row r="3405" spans="2:11" x14ac:dyDescent="0.25">
      <c r="B3405" s="127"/>
      <c r="C3405" s="112"/>
      <c r="D3405" s="112"/>
      <c r="E3405" s="62" t="s">
        <v>1510</v>
      </c>
      <c r="F3405" s="63">
        <v>56</v>
      </c>
      <c r="G3405" s="64">
        <v>0</v>
      </c>
      <c r="H3405" s="64">
        <v>0</v>
      </c>
      <c r="I3405" s="63">
        <v>56</v>
      </c>
      <c r="J3405" s="64">
        <v>0</v>
      </c>
      <c r="K3405" s="63">
        <f t="shared" si="379"/>
        <v>56</v>
      </c>
    </row>
    <row r="3406" spans="2:11" x14ac:dyDescent="0.25">
      <c r="B3406" s="61">
        <v>6591</v>
      </c>
      <c r="C3406" s="112" t="s">
        <v>1517</v>
      </c>
      <c r="D3406" s="112"/>
      <c r="E3406" s="62" t="s">
        <v>1510</v>
      </c>
      <c r="F3406" s="63">
        <v>1</v>
      </c>
      <c r="G3406" s="64">
        <v>0</v>
      </c>
      <c r="H3406" s="64">
        <v>0</v>
      </c>
      <c r="I3406" s="63">
        <v>1</v>
      </c>
      <c r="J3406" s="64">
        <v>0</v>
      </c>
      <c r="K3406" s="63">
        <f t="shared" si="379"/>
        <v>1</v>
      </c>
    </row>
    <row r="3407" spans="2:11" x14ac:dyDescent="0.25">
      <c r="B3407" s="61">
        <v>4037</v>
      </c>
      <c r="C3407" s="112" t="s">
        <v>1518</v>
      </c>
      <c r="D3407" s="112"/>
      <c r="E3407" s="62" t="s">
        <v>1510</v>
      </c>
      <c r="F3407" s="63">
        <v>1</v>
      </c>
      <c r="G3407" s="64">
        <v>0</v>
      </c>
      <c r="H3407" s="64">
        <v>0</v>
      </c>
      <c r="I3407" s="63">
        <v>1</v>
      </c>
      <c r="J3407" s="64">
        <v>0</v>
      </c>
      <c r="K3407" s="63">
        <f t="shared" si="379"/>
        <v>1</v>
      </c>
    </row>
    <row r="3408" spans="2:11" x14ac:dyDescent="0.25">
      <c r="B3408" s="127">
        <v>4011</v>
      </c>
      <c r="C3408" s="112" t="s">
        <v>262</v>
      </c>
      <c r="D3408" s="112"/>
      <c r="E3408" s="62" t="s">
        <v>1511</v>
      </c>
      <c r="F3408" s="63">
        <v>200</v>
      </c>
      <c r="G3408" s="64">
        <v>0</v>
      </c>
      <c r="H3408" s="64">
        <v>0</v>
      </c>
      <c r="I3408" s="63">
        <v>200</v>
      </c>
      <c r="J3408" s="64">
        <v>0</v>
      </c>
      <c r="K3408" s="63">
        <f t="shared" si="379"/>
        <v>200</v>
      </c>
    </row>
    <row r="3409" spans="2:11" x14ac:dyDescent="0.25">
      <c r="B3409" s="127"/>
      <c r="C3409" s="112"/>
      <c r="D3409" s="112"/>
      <c r="E3409" s="62" t="s">
        <v>1510</v>
      </c>
      <c r="F3409" s="63">
        <v>50</v>
      </c>
      <c r="G3409" s="64">
        <v>0</v>
      </c>
      <c r="H3409" s="64">
        <v>0</v>
      </c>
      <c r="I3409" s="63">
        <v>50</v>
      </c>
      <c r="J3409" s="64">
        <v>0</v>
      </c>
      <c r="K3409" s="63">
        <f t="shared" si="379"/>
        <v>50</v>
      </c>
    </row>
    <row r="3410" spans="2:11" x14ac:dyDescent="0.25">
      <c r="B3410" s="127">
        <v>4034</v>
      </c>
      <c r="C3410" s="112" t="s">
        <v>264</v>
      </c>
      <c r="D3410" s="112"/>
      <c r="E3410" s="62" t="s">
        <v>1511</v>
      </c>
      <c r="F3410" s="63">
        <v>468</v>
      </c>
      <c r="G3410" s="64">
        <v>0</v>
      </c>
      <c r="H3410" s="64">
        <v>0</v>
      </c>
      <c r="I3410" s="63">
        <v>468</v>
      </c>
      <c r="J3410" s="64">
        <v>0</v>
      </c>
      <c r="K3410" s="63">
        <f t="shared" si="379"/>
        <v>468</v>
      </c>
    </row>
    <row r="3411" spans="2:11" x14ac:dyDescent="0.25">
      <c r="B3411" s="127"/>
      <c r="C3411" s="112"/>
      <c r="D3411" s="112"/>
      <c r="E3411" s="62" t="s">
        <v>1510</v>
      </c>
      <c r="F3411" s="63">
        <v>786</v>
      </c>
      <c r="G3411" s="64">
        <v>0</v>
      </c>
      <c r="H3411" s="64">
        <v>0</v>
      </c>
      <c r="I3411" s="63">
        <v>786</v>
      </c>
      <c r="J3411" s="64">
        <v>0</v>
      </c>
      <c r="K3411" s="63">
        <f t="shared" si="379"/>
        <v>786</v>
      </c>
    </row>
    <row r="3412" spans="2:11" x14ac:dyDescent="0.25">
      <c r="B3412" s="127">
        <v>4036</v>
      </c>
      <c r="C3412" s="112" t="s">
        <v>1519</v>
      </c>
      <c r="D3412" s="112"/>
      <c r="E3412" s="62" t="s">
        <v>1511</v>
      </c>
      <c r="F3412" s="63">
        <v>7</v>
      </c>
      <c r="G3412" s="64">
        <v>0</v>
      </c>
      <c r="H3412" s="64">
        <v>0</v>
      </c>
      <c r="I3412" s="63">
        <v>7</v>
      </c>
      <c r="J3412" s="64">
        <v>0</v>
      </c>
      <c r="K3412" s="63">
        <f t="shared" si="379"/>
        <v>7</v>
      </c>
    </row>
    <row r="3413" spans="2:11" x14ac:dyDescent="0.25">
      <c r="B3413" s="127"/>
      <c r="C3413" s="112"/>
      <c r="D3413" s="112"/>
      <c r="E3413" s="62" t="s">
        <v>1510</v>
      </c>
      <c r="F3413" s="63">
        <v>22</v>
      </c>
      <c r="G3413" s="64">
        <v>0</v>
      </c>
      <c r="H3413" s="64">
        <v>0</v>
      </c>
      <c r="I3413" s="63">
        <v>22</v>
      </c>
      <c r="J3413" s="64">
        <v>0</v>
      </c>
      <c r="K3413" s="63">
        <f t="shared" si="379"/>
        <v>22</v>
      </c>
    </row>
    <row r="3414" spans="2:11" x14ac:dyDescent="0.25">
      <c r="B3414" s="127">
        <v>4044</v>
      </c>
      <c r="C3414" s="112" t="s">
        <v>1520</v>
      </c>
      <c r="D3414" s="112"/>
      <c r="E3414" s="62" t="s">
        <v>1511</v>
      </c>
      <c r="F3414" s="63">
        <v>44</v>
      </c>
      <c r="G3414" s="64">
        <v>0</v>
      </c>
      <c r="H3414" s="64">
        <v>0</v>
      </c>
      <c r="I3414" s="63">
        <v>44</v>
      </c>
      <c r="J3414" s="64">
        <v>0</v>
      </c>
      <c r="K3414" s="63">
        <f t="shared" si="379"/>
        <v>44</v>
      </c>
    </row>
    <row r="3415" spans="2:11" x14ac:dyDescent="0.25">
      <c r="B3415" s="127"/>
      <c r="C3415" s="112"/>
      <c r="D3415" s="112"/>
      <c r="E3415" s="62" t="s">
        <v>1510</v>
      </c>
      <c r="F3415" s="63">
        <v>61</v>
      </c>
      <c r="G3415" s="64">
        <v>0</v>
      </c>
      <c r="H3415" s="64">
        <v>0</v>
      </c>
      <c r="I3415" s="63">
        <v>61</v>
      </c>
      <c r="J3415" s="64">
        <v>0</v>
      </c>
      <c r="K3415" s="63">
        <f t="shared" si="379"/>
        <v>61</v>
      </c>
    </row>
    <row r="3416" spans="2:11" x14ac:dyDescent="0.25">
      <c r="B3416" s="127">
        <v>4046</v>
      </c>
      <c r="C3416" s="112" t="s">
        <v>1521</v>
      </c>
      <c r="D3416" s="112"/>
      <c r="E3416" s="62" t="s">
        <v>1511</v>
      </c>
      <c r="F3416" s="63">
        <v>144</v>
      </c>
      <c r="G3416" s="64">
        <v>0</v>
      </c>
      <c r="H3416" s="64">
        <v>0</v>
      </c>
      <c r="I3416" s="63">
        <v>144</v>
      </c>
      <c r="J3416" s="64">
        <v>0</v>
      </c>
      <c r="K3416" s="63">
        <f t="shared" si="379"/>
        <v>144</v>
      </c>
    </row>
    <row r="3417" spans="2:11" x14ac:dyDescent="0.25">
      <c r="B3417" s="127"/>
      <c r="C3417" s="112"/>
      <c r="D3417" s="112"/>
      <c r="E3417" s="62" t="s">
        <v>1510</v>
      </c>
      <c r="F3417" s="63">
        <v>201</v>
      </c>
      <c r="G3417" s="64">
        <v>0</v>
      </c>
      <c r="H3417" s="64">
        <v>0</v>
      </c>
      <c r="I3417" s="63">
        <v>201</v>
      </c>
      <c r="J3417" s="64">
        <v>0</v>
      </c>
      <c r="K3417" s="63">
        <f t="shared" si="379"/>
        <v>201</v>
      </c>
    </row>
    <row r="3418" spans="2:11" x14ac:dyDescent="0.25">
      <c r="B3418" s="127">
        <v>4054</v>
      </c>
      <c r="C3418" s="112" t="s">
        <v>1522</v>
      </c>
      <c r="D3418" s="112"/>
      <c r="E3418" s="62" t="s">
        <v>1511</v>
      </c>
      <c r="F3418" s="63">
        <v>188</v>
      </c>
      <c r="G3418" s="64">
        <v>0</v>
      </c>
      <c r="H3418" s="64">
        <v>0</v>
      </c>
      <c r="I3418" s="63">
        <v>188</v>
      </c>
      <c r="J3418" s="64">
        <v>0</v>
      </c>
      <c r="K3418" s="63">
        <f t="shared" si="379"/>
        <v>188</v>
      </c>
    </row>
    <row r="3419" spans="2:11" x14ac:dyDescent="0.25">
      <c r="B3419" s="127"/>
      <c r="C3419" s="112"/>
      <c r="D3419" s="112"/>
      <c r="E3419" s="62" t="s">
        <v>1510</v>
      </c>
      <c r="F3419" s="63">
        <v>328</v>
      </c>
      <c r="G3419" s="64">
        <v>0</v>
      </c>
      <c r="H3419" s="64">
        <v>0</v>
      </c>
      <c r="I3419" s="63">
        <v>328</v>
      </c>
      <c r="J3419" s="64">
        <v>0</v>
      </c>
      <c r="K3419" s="63">
        <f t="shared" si="379"/>
        <v>328</v>
      </c>
    </row>
    <row r="3420" spans="2:11" x14ac:dyDescent="0.25">
      <c r="B3420" s="127">
        <v>4055</v>
      </c>
      <c r="C3420" s="112" t="s">
        <v>1523</v>
      </c>
      <c r="D3420" s="112"/>
      <c r="E3420" s="62" t="s">
        <v>1511</v>
      </c>
      <c r="F3420" s="63">
        <v>16</v>
      </c>
      <c r="G3420" s="64">
        <v>0</v>
      </c>
      <c r="H3420" s="64">
        <v>0</v>
      </c>
      <c r="I3420" s="63">
        <v>16</v>
      </c>
      <c r="J3420" s="64">
        <v>0</v>
      </c>
      <c r="K3420" s="63">
        <f t="shared" si="379"/>
        <v>16</v>
      </c>
    </row>
    <row r="3421" spans="2:11" x14ac:dyDescent="0.25">
      <c r="B3421" s="127"/>
      <c r="C3421" s="112"/>
      <c r="D3421" s="112"/>
      <c r="E3421" s="62" t="s">
        <v>1510</v>
      </c>
      <c r="F3421" s="63">
        <v>45</v>
      </c>
      <c r="G3421" s="64">
        <v>0</v>
      </c>
      <c r="H3421" s="64">
        <v>0</v>
      </c>
      <c r="I3421" s="63">
        <v>45</v>
      </c>
      <c r="J3421" s="64">
        <v>0</v>
      </c>
      <c r="K3421" s="63">
        <f t="shared" si="379"/>
        <v>45</v>
      </c>
    </row>
    <row r="3422" spans="2:11" x14ac:dyDescent="0.25">
      <c r="B3422" s="127">
        <v>4079</v>
      </c>
      <c r="C3422" s="112" t="s">
        <v>1524</v>
      </c>
      <c r="D3422" s="112"/>
      <c r="E3422" s="62" t="s">
        <v>1511</v>
      </c>
      <c r="F3422" s="63">
        <v>37</v>
      </c>
      <c r="G3422" s="64">
        <v>0</v>
      </c>
      <c r="H3422" s="64">
        <v>0</v>
      </c>
      <c r="I3422" s="63">
        <v>37</v>
      </c>
      <c r="J3422" s="64">
        <v>0</v>
      </c>
      <c r="K3422" s="63">
        <f t="shared" si="379"/>
        <v>37</v>
      </c>
    </row>
    <row r="3423" spans="2:11" x14ac:dyDescent="0.25">
      <c r="B3423" s="127"/>
      <c r="C3423" s="112"/>
      <c r="D3423" s="112"/>
      <c r="E3423" s="62" t="s">
        <v>1510</v>
      </c>
      <c r="F3423" s="63">
        <v>4</v>
      </c>
      <c r="G3423" s="64">
        <v>0</v>
      </c>
      <c r="H3423" s="64">
        <v>0</v>
      </c>
      <c r="I3423" s="63">
        <v>4</v>
      </c>
      <c r="J3423" s="64">
        <v>0</v>
      </c>
      <c r="K3423" s="63">
        <f t="shared" si="379"/>
        <v>4</v>
      </c>
    </row>
    <row r="3424" spans="2:11" x14ac:dyDescent="0.2">
      <c r="B3424" s="61">
        <v>4056</v>
      </c>
      <c r="C3424" s="112" t="s">
        <v>1525</v>
      </c>
      <c r="D3424" s="112"/>
      <c r="E3424" s="62" t="s">
        <v>1510</v>
      </c>
      <c r="F3424" s="65">
        <v>1</v>
      </c>
      <c r="G3424" s="64">
        <v>0</v>
      </c>
      <c r="H3424" s="64">
        <v>0</v>
      </c>
      <c r="I3424" s="65">
        <v>1</v>
      </c>
      <c r="J3424" s="64">
        <v>0</v>
      </c>
      <c r="K3424" s="63">
        <f t="shared" si="379"/>
        <v>1</v>
      </c>
    </row>
    <row r="3425" spans="2:11" x14ac:dyDescent="0.2">
      <c r="B3425" s="61">
        <v>100</v>
      </c>
      <c r="C3425" s="112" t="s">
        <v>1526</v>
      </c>
      <c r="D3425" s="112"/>
      <c r="E3425" s="62" t="s">
        <v>1510</v>
      </c>
      <c r="F3425" s="65">
        <v>1</v>
      </c>
      <c r="G3425" s="64">
        <v>0</v>
      </c>
      <c r="H3425" s="64">
        <v>0</v>
      </c>
      <c r="I3425" s="65">
        <v>1</v>
      </c>
      <c r="J3425" s="64">
        <v>0</v>
      </c>
      <c r="K3425" s="63">
        <f t="shared" si="379"/>
        <v>1</v>
      </c>
    </row>
    <row r="3426" spans="2:11" x14ac:dyDescent="0.25">
      <c r="B3426" s="127">
        <v>4012</v>
      </c>
      <c r="C3426" s="112" t="s">
        <v>1527</v>
      </c>
      <c r="D3426" s="112"/>
      <c r="E3426" s="62" t="s">
        <v>1511</v>
      </c>
      <c r="F3426" s="63">
        <v>116</v>
      </c>
      <c r="G3426" s="64">
        <v>0</v>
      </c>
      <c r="H3426" s="64">
        <v>0</v>
      </c>
      <c r="I3426" s="63">
        <v>116</v>
      </c>
      <c r="J3426" s="64">
        <v>0</v>
      </c>
      <c r="K3426" s="63">
        <f t="shared" si="379"/>
        <v>116</v>
      </c>
    </row>
    <row r="3427" spans="2:11" x14ac:dyDescent="0.25">
      <c r="B3427" s="127"/>
      <c r="C3427" s="112"/>
      <c r="D3427" s="112"/>
      <c r="E3427" s="62" t="s">
        <v>1510</v>
      </c>
      <c r="F3427" s="63">
        <v>415</v>
      </c>
      <c r="G3427" s="64">
        <v>0</v>
      </c>
      <c r="H3427" s="64">
        <v>0</v>
      </c>
      <c r="I3427" s="63">
        <v>415</v>
      </c>
      <c r="J3427" s="64">
        <v>0</v>
      </c>
      <c r="K3427" s="63">
        <f t="shared" si="379"/>
        <v>415</v>
      </c>
    </row>
    <row r="3428" spans="2:11" x14ac:dyDescent="0.25">
      <c r="B3428" s="127">
        <v>4013</v>
      </c>
      <c r="C3428" s="112" t="s">
        <v>1528</v>
      </c>
      <c r="D3428" s="112"/>
      <c r="E3428" s="62" t="s">
        <v>1511</v>
      </c>
      <c r="F3428" s="63">
        <v>90</v>
      </c>
      <c r="G3428" s="64">
        <v>0</v>
      </c>
      <c r="H3428" s="64">
        <v>0</v>
      </c>
      <c r="I3428" s="63">
        <v>90</v>
      </c>
      <c r="J3428" s="64">
        <v>0</v>
      </c>
      <c r="K3428" s="63">
        <f t="shared" si="379"/>
        <v>90</v>
      </c>
    </row>
    <row r="3429" spans="2:11" x14ac:dyDescent="0.25">
      <c r="B3429" s="127"/>
      <c r="C3429" s="112"/>
      <c r="D3429" s="112"/>
      <c r="E3429" s="62" t="s">
        <v>1510</v>
      </c>
      <c r="F3429" s="63">
        <v>247</v>
      </c>
      <c r="G3429" s="64">
        <v>0</v>
      </c>
      <c r="H3429" s="64">
        <v>0</v>
      </c>
      <c r="I3429" s="63">
        <v>247</v>
      </c>
      <c r="J3429" s="64">
        <v>0</v>
      </c>
      <c r="K3429" s="63">
        <f t="shared" si="379"/>
        <v>247</v>
      </c>
    </row>
    <row r="3430" spans="2:11" x14ac:dyDescent="0.25">
      <c r="B3430" s="127">
        <v>4064</v>
      </c>
      <c r="C3430" s="112" t="s">
        <v>1529</v>
      </c>
      <c r="D3430" s="112"/>
      <c r="E3430" s="62" t="s">
        <v>1511</v>
      </c>
      <c r="F3430" s="63">
        <v>1</v>
      </c>
      <c r="G3430" s="64">
        <v>0</v>
      </c>
      <c r="H3430" s="64">
        <v>0</v>
      </c>
      <c r="I3430" s="63">
        <v>1</v>
      </c>
      <c r="J3430" s="64">
        <v>0</v>
      </c>
      <c r="K3430" s="63">
        <f t="shared" si="379"/>
        <v>1</v>
      </c>
    </row>
    <row r="3431" spans="2:11" x14ac:dyDescent="0.25">
      <c r="B3431" s="127"/>
      <c r="C3431" s="112"/>
      <c r="D3431" s="112"/>
      <c r="E3431" s="62" t="s">
        <v>1510</v>
      </c>
      <c r="F3431" s="63">
        <v>6</v>
      </c>
      <c r="G3431" s="64">
        <v>0</v>
      </c>
      <c r="H3431" s="64">
        <v>0</v>
      </c>
      <c r="I3431" s="63">
        <v>6</v>
      </c>
      <c r="J3431" s="64">
        <v>0</v>
      </c>
      <c r="K3431" s="63">
        <f t="shared" si="379"/>
        <v>6</v>
      </c>
    </row>
    <row r="3432" spans="2:11" x14ac:dyDescent="0.25">
      <c r="B3432" s="127">
        <v>4088</v>
      </c>
      <c r="C3432" s="112" t="s">
        <v>852</v>
      </c>
      <c r="D3432" s="112"/>
      <c r="E3432" s="62" t="s">
        <v>1511</v>
      </c>
      <c r="F3432" s="63">
        <v>10</v>
      </c>
      <c r="G3432" s="64">
        <v>0</v>
      </c>
      <c r="H3432" s="64">
        <v>0</v>
      </c>
      <c r="I3432" s="63">
        <v>10</v>
      </c>
      <c r="J3432" s="64">
        <v>0</v>
      </c>
      <c r="K3432" s="63">
        <f t="shared" si="379"/>
        <v>10</v>
      </c>
    </row>
    <row r="3433" spans="2:11" x14ac:dyDescent="0.25">
      <c r="B3433" s="127"/>
      <c r="C3433" s="112"/>
      <c r="D3433" s="112"/>
      <c r="E3433" s="62" t="s">
        <v>1510</v>
      </c>
      <c r="F3433" s="63">
        <v>13</v>
      </c>
      <c r="G3433" s="64">
        <v>0</v>
      </c>
      <c r="H3433" s="64">
        <v>0</v>
      </c>
      <c r="I3433" s="63">
        <v>13</v>
      </c>
      <c r="J3433" s="64">
        <v>0</v>
      </c>
      <c r="K3433" s="63">
        <f t="shared" si="379"/>
        <v>13</v>
      </c>
    </row>
    <row r="3434" spans="2:11" x14ac:dyDescent="0.25">
      <c r="B3434" s="127">
        <v>4089</v>
      </c>
      <c r="C3434" s="112" t="s">
        <v>1005</v>
      </c>
      <c r="D3434" s="112"/>
      <c r="E3434" s="62" t="s">
        <v>1511</v>
      </c>
      <c r="F3434" s="63">
        <v>51</v>
      </c>
      <c r="G3434" s="64">
        <v>0</v>
      </c>
      <c r="H3434" s="64">
        <v>0</v>
      </c>
      <c r="I3434" s="63">
        <v>51</v>
      </c>
      <c r="J3434" s="64">
        <v>0</v>
      </c>
      <c r="K3434" s="63">
        <f t="shared" si="379"/>
        <v>51</v>
      </c>
    </row>
    <row r="3435" spans="2:11" x14ac:dyDescent="0.25">
      <c r="B3435" s="127"/>
      <c r="C3435" s="112"/>
      <c r="D3435" s="112"/>
      <c r="E3435" s="62" t="s">
        <v>1510</v>
      </c>
      <c r="F3435" s="63">
        <v>86</v>
      </c>
      <c r="G3435" s="64">
        <v>0</v>
      </c>
      <c r="H3435" s="64">
        <v>0</v>
      </c>
      <c r="I3435" s="63">
        <v>86</v>
      </c>
      <c r="J3435" s="64">
        <v>0</v>
      </c>
      <c r="K3435" s="63">
        <f t="shared" si="379"/>
        <v>86</v>
      </c>
    </row>
    <row r="3436" spans="2:11" x14ac:dyDescent="0.25">
      <c r="B3436" s="127">
        <v>4097</v>
      </c>
      <c r="C3436" s="112" t="s">
        <v>1007</v>
      </c>
      <c r="D3436" s="112"/>
      <c r="E3436" s="62" t="s">
        <v>1511</v>
      </c>
      <c r="F3436" s="63">
        <v>6</v>
      </c>
      <c r="G3436" s="64">
        <v>0</v>
      </c>
      <c r="H3436" s="64">
        <v>0</v>
      </c>
      <c r="I3436" s="63">
        <v>6</v>
      </c>
      <c r="J3436" s="64">
        <v>0</v>
      </c>
      <c r="K3436" s="63">
        <f t="shared" si="379"/>
        <v>6</v>
      </c>
    </row>
    <row r="3437" spans="2:11" x14ac:dyDescent="0.25">
      <c r="B3437" s="127"/>
      <c r="C3437" s="112"/>
      <c r="D3437" s="112"/>
      <c r="E3437" s="62" t="s">
        <v>1510</v>
      </c>
      <c r="F3437" s="63">
        <v>6</v>
      </c>
      <c r="G3437" s="64">
        <v>0</v>
      </c>
      <c r="H3437" s="64">
        <v>0</v>
      </c>
      <c r="I3437" s="63">
        <v>6</v>
      </c>
      <c r="J3437" s="64">
        <v>0</v>
      </c>
      <c r="K3437" s="63">
        <f t="shared" si="379"/>
        <v>6</v>
      </c>
    </row>
    <row r="3438" spans="2:11" x14ac:dyDescent="0.25">
      <c r="B3438" s="127">
        <v>4023</v>
      </c>
      <c r="C3438" s="112" t="s">
        <v>1530</v>
      </c>
      <c r="D3438" s="112"/>
      <c r="E3438" s="62" t="s">
        <v>1511</v>
      </c>
      <c r="F3438" s="63">
        <v>20</v>
      </c>
      <c r="G3438" s="64">
        <v>0</v>
      </c>
      <c r="H3438" s="64">
        <v>0</v>
      </c>
      <c r="I3438" s="63">
        <v>20</v>
      </c>
      <c r="J3438" s="64">
        <v>0</v>
      </c>
      <c r="K3438" s="63">
        <f t="shared" si="379"/>
        <v>20</v>
      </c>
    </row>
    <row r="3439" spans="2:11" x14ac:dyDescent="0.25">
      <c r="B3439" s="127"/>
      <c r="C3439" s="112"/>
      <c r="D3439" s="112"/>
      <c r="E3439" s="62" t="s">
        <v>1510</v>
      </c>
      <c r="F3439" s="63">
        <v>68</v>
      </c>
      <c r="G3439" s="64">
        <v>0</v>
      </c>
      <c r="H3439" s="64">
        <v>0</v>
      </c>
      <c r="I3439" s="63">
        <v>68</v>
      </c>
      <c r="J3439" s="64">
        <v>0</v>
      </c>
      <c r="K3439" s="63">
        <f t="shared" si="379"/>
        <v>68</v>
      </c>
    </row>
    <row r="3440" spans="2:11" x14ac:dyDescent="0.25">
      <c r="B3440" s="127">
        <v>4032</v>
      </c>
      <c r="C3440" s="112" t="s">
        <v>1531</v>
      </c>
      <c r="D3440" s="112"/>
      <c r="E3440" s="62" t="s">
        <v>1511</v>
      </c>
      <c r="F3440" s="63">
        <v>37</v>
      </c>
      <c r="G3440" s="64">
        <v>0</v>
      </c>
      <c r="H3440" s="64">
        <v>0</v>
      </c>
      <c r="I3440" s="63">
        <v>37</v>
      </c>
      <c r="J3440" s="64">
        <v>0</v>
      </c>
      <c r="K3440" s="63">
        <f t="shared" si="379"/>
        <v>37</v>
      </c>
    </row>
    <row r="3441" spans="2:11" x14ac:dyDescent="0.25">
      <c r="B3441" s="127"/>
      <c r="C3441" s="112"/>
      <c r="D3441" s="112"/>
      <c r="E3441" s="62" t="s">
        <v>1510</v>
      </c>
      <c r="F3441" s="63">
        <v>56</v>
      </c>
      <c r="G3441" s="64">
        <v>0</v>
      </c>
      <c r="H3441" s="64">
        <v>0</v>
      </c>
      <c r="I3441" s="63">
        <v>56</v>
      </c>
      <c r="J3441" s="64">
        <v>0</v>
      </c>
      <c r="K3441" s="63">
        <f t="shared" si="379"/>
        <v>56</v>
      </c>
    </row>
    <row r="3442" spans="2:11" x14ac:dyDescent="0.25">
      <c r="B3442" s="61">
        <v>4021</v>
      </c>
      <c r="C3442" s="112" t="s">
        <v>1532</v>
      </c>
      <c r="D3442" s="112"/>
      <c r="E3442" s="62" t="s">
        <v>1510</v>
      </c>
      <c r="F3442" s="63">
        <v>9</v>
      </c>
      <c r="G3442" s="64">
        <v>0</v>
      </c>
      <c r="H3442" s="64">
        <v>0</v>
      </c>
      <c r="I3442" s="63">
        <v>9</v>
      </c>
      <c r="J3442" s="64">
        <v>0</v>
      </c>
      <c r="K3442" s="63">
        <f t="shared" si="379"/>
        <v>9</v>
      </c>
    </row>
    <row r="3443" spans="2:11" x14ac:dyDescent="0.25">
      <c r="B3443" s="127">
        <v>4065</v>
      </c>
      <c r="C3443" s="112" t="s">
        <v>324</v>
      </c>
      <c r="D3443" s="112"/>
      <c r="E3443" s="62" t="s">
        <v>1511</v>
      </c>
      <c r="F3443" s="63">
        <v>2</v>
      </c>
      <c r="G3443" s="64">
        <v>0</v>
      </c>
      <c r="H3443" s="64">
        <v>0</v>
      </c>
      <c r="I3443" s="63">
        <v>2</v>
      </c>
      <c r="J3443" s="64">
        <v>0</v>
      </c>
      <c r="K3443" s="63">
        <f t="shared" si="379"/>
        <v>2</v>
      </c>
    </row>
    <row r="3444" spans="2:11" x14ac:dyDescent="0.25">
      <c r="B3444" s="127"/>
      <c r="C3444" s="112"/>
      <c r="D3444" s="112"/>
      <c r="E3444" s="62" t="s">
        <v>1510</v>
      </c>
      <c r="F3444" s="63">
        <v>49</v>
      </c>
      <c r="G3444" s="64">
        <v>0</v>
      </c>
      <c r="H3444" s="64">
        <v>0</v>
      </c>
      <c r="I3444" s="63">
        <v>49</v>
      </c>
      <c r="J3444" s="64">
        <v>0</v>
      </c>
      <c r="K3444" s="63">
        <f t="shared" si="379"/>
        <v>49</v>
      </c>
    </row>
    <row r="3445" spans="2:11" x14ac:dyDescent="0.25">
      <c r="B3445" s="127">
        <v>4074</v>
      </c>
      <c r="C3445" s="112" t="s">
        <v>1533</v>
      </c>
      <c r="D3445" s="112"/>
      <c r="E3445" s="62" t="s">
        <v>1511</v>
      </c>
      <c r="F3445" s="63">
        <v>8</v>
      </c>
      <c r="G3445" s="64">
        <v>0</v>
      </c>
      <c r="H3445" s="64">
        <v>0</v>
      </c>
      <c r="I3445" s="63">
        <v>8</v>
      </c>
      <c r="J3445" s="64">
        <v>0</v>
      </c>
      <c r="K3445" s="63">
        <f t="shared" si="379"/>
        <v>8</v>
      </c>
    </row>
    <row r="3446" spans="2:11" x14ac:dyDescent="0.25">
      <c r="B3446" s="127"/>
      <c r="C3446" s="112"/>
      <c r="D3446" s="112"/>
      <c r="E3446" s="62" t="s">
        <v>1510</v>
      </c>
      <c r="F3446" s="63">
        <v>17</v>
      </c>
      <c r="G3446" s="64">
        <v>0</v>
      </c>
      <c r="H3446" s="64">
        <v>0</v>
      </c>
      <c r="I3446" s="63">
        <v>17</v>
      </c>
      <c r="J3446" s="64">
        <v>0</v>
      </c>
      <c r="K3446" s="63">
        <f t="shared" si="379"/>
        <v>17</v>
      </c>
    </row>
    <row r="3447" spans="2:11" x14ac:dyDescent="0.25">
      <c r="B3447" s="127">
        <v>4118</v>
      </c>
      <c r="C3447" s="112" t="s">
        <v>1534</v>
      </c>
      <c r="D3447" s="112"/>
      <c r="E3447" s="62" t="s">
        <v>1511</v>
      </c>
      <c r="F3447" s="63">
        <v>42</v>
      </c>
      <c r="G3447" s="64">
        <v>0</v>
      </c>
      <c r="H3447" s="64">
        <v>0</v>
      </c>
      <c r="I3447" s="63">
        <v>42</v>
      </c>
      <c r="J3447" s="64">
        <v>0</v>
      </c>
      <c r="K3447" s="63">
        <f t="shared" si="379"/>
        <v>42</v>
      </c>
    </row>
    <row r="3448" spans="2:11" x14ac:dyDescent="0.25">
      <c r="B3448" s="127"/>
      <c r="C3448" s="112"/>
      <c r="D3448" s="112"/>
      <c r="E3448" s="62" t="s">
        <v>1510</v>
      </c>
      <c r="F3448" s="63">
        <v>52</v>
      </c>
      <c r="G3448" s="64">
        <v>0</v>
      </c>
      <c r="H3448" s="64">
        <v>0</v>
      </c>
      <c r="I3448" s="63">
        <v>52</v>
      </c>
      <c r="J3448" s="64">
        <v>0</v>
      </c>
      <c r="K3448" s="63">
        <f t="shared" si="379"/>
        <v>52</v>
      </c>
    </row>
    <row r="3449" spans="2:11" x14ac:dyDescent="0.25">
      <c r="B3449" s="61">
        <v>4119</v>
      </c>
      <c r="C3449" s="112" t="s">
        <v>781</v>
      </c>
      <c r="D3449" s="112"/>
      <c r="E3449" s="62" t="s">
        <v>1510</v>
      </c>
      <c r="F3449" s="63">
        <v>5</v>
      </c>
      <c r="G3449" s="64">
        <v>0</v>
      </c>
      <c r="H3449" s="64">
        <v>0</v>
      </c>
      <c r="I3449" s="63">
        <v>5</v>
      </c>
      <c r="J3449" s="64">
        <v>0</v>
      </c>
      <c r="K3449" s="63">
        <f t="shared" si="379"/>
        <v>5</v>
      </c>
    </row>
    <row r="3450" spans="2:11" x14ac:dyDescent="0.25">
      <c r="B3450" s="127">
        <v>4127</v>
      </c>
      <c r="C3450" s="112" t="s">
        <v>864</v>
      </c>
      <c r="D3450" s="112"/>
      <c r="E3450" s="62" t="s">
        <v>1511</v>
      </c>
      <c r="F3450" s="63">
        <v>2</v>
      </c>
      <c r="G3450" s="64">
        <v>0</v>
      </c>
      <c r="H3450" s="64">
        <v>0</v>
      </c>
      <c r="I3450" s="63">
        <v>2</v>
      </c>
      <c r="J3450" s="64">
        <v>0</v>
      </c>
      <c r="K3450" s="63">
        <f t="shared" si="379"/>
        <v>2</v>
      </c>
    </row>
    <row r="3451" spans="2:11" x14ac:dyDescent="0.25">
      <c r="B3451" s="127"/>
      <c r="C3451" s="112"/>
      <c r="D3451" s="112"/>
      <c r="E3451" s="62" t="s">
        <v>1510</v>
      </c>
      <c r="F3451" s="63">
        <v>15</v>
      </c>
      <c r="G3451" s="64">
        <v>0</v>
      </c>
      <c r="H3451" s="64">
        <v>0</v>
      </c>
      <c r="I3451" s="63">
        <v>15</v>
      </c>
      <c r="J3451" s="64">
        <v>0</v>
      </c>
      <c r="K3451" s="63">
        <f t="shared" si="379"/>
        <v>15</v>
      </c>
    </row>
    <row r="3452" spans="2:11" x14ac:dyDescent="0.25">
      <c r="B3452" s="61">
        <v>4128</v>
      </c>
      <c r="C3452" s="112" t="s">
        <v>866</v>
      </c>
      <c r="D3452" s="112"/>
      <c r="E3452" s="62" t="s">
        <v>1510</v>
      </c>
      <c r="F3452" s="63">
        <v>2</v>
      </c>
      <c r="G3452" s="64">
        <v>0</v>
      </c>
      <c r="H3452" s="64">
        <v>0</v>
      </c>
      <c r="I3452" s="63">
        <v>2</v>
      </c>
      <c r="J3452" s="64">
        <v>0</v>
      </c>
      <c r="K3452" s="63">
        <f t="shared" si="379"/>
        <v>2</v>
      </c>
    </row>
    <row r="3453" spans="2:11" x14ac:dyDescent="0.25">
      <c r="B3453" s="127">
        <v>4138</v>
      </c>
      <c r="C3453" s="112" t="s">
        <v>1535</v>
      </c>
      <c r="D3453" s="112"/>
      <c r="E3453" s="62" t="s">
        <v>1511</v>
      </c>
      <c r="F3453" s="63">
        <v>0</v>
      </c>
      <c r="G3453" s="64">
        <v>0</v>
      </c>
      <c r="H3453" s="64">
        <v>0</v>
      </c>
      <c r="I3453" s="63">
        <v>0</v>
      </c>
      <c r="J3453" s="64">
        <v>0</v>
      </c>
      <c r="K3453" s="63">
        <f t="shared" si="379"/>
        <v>0</v>
      </c>
    </row>
    <row r="3454" spans="2:11" x14ac:dyDescent="0.25">
      <c r="B3454" s="127"/>
      <c r="C3454" s="112"/>
      <c r="D3454" s="112"/>
      <c r="E3454" s="62" t="s">
        <v>1510</v>
      </c>
      <c r="F3454" s="63">
        <v>18</v>
      </c>
      <c r="G3454" s="64">
        <v>0</v>
      </c>
      <c r="H3454" s="64">
        <v>0</v>
      </c>
      <c r="I3454" s="63">
        <v>18</v>
      </c>
      <c r="J3454" s="64">
        <v>0</v>
      </c>
      <c r="K3454" s="63">
        <f t="shared" si="379"/>
        <v>18</v>
      </c>
    </row>
    <row r="3455" spans="2:11" x14ac:dyDescent="0.25">
      <c r="B3455" s="127">
        <v>4139</v>
      </c>
      <c r="C3455" s="112" t="s">
        <v>785</v>
      </c>
      <c r="D3455" s="112"/>
      <c r="E3455" s="62" t="s">
        <v>1511</v>
      </c>
      <c r="F3455" s="63">
        <v>22</v>
      </c>
      <c r="G3455" s="64">
        <v>0</v>
      </c>
      <c r="H3455" s="64">
        <v>0</v>
      </c>
      <c r="I3455" s="63">
        <v>22</v>
      </c>
      <c r="J3455" s="64">
        <v>0</v>
      </c>
      <c r="K3455" s="63">
        <f t="shared" si="379"/>
        <v>22</v>
      </c>
    </row>
    <row r="3456" spans="2:11" x14ac:dyDescent="0.25">
      <c r="B3456" s="127"/>
      <c r="C3456" s="112"/>
      <c r="D3456" s="112"/>
      <c r="E3456" s="62" t="s">
        <v>1510</v>
      </c>
      <c r="F3456" s="63">
        <v>7</v>
      </c>
      <c r="G3456" s="64">
        <v>0</v>
      </c>
      <c r="H3456" s="64">
        <v>0</v>
      </c>
      <c r="I3456" s="63">
        <v>7</v>
      </c>
      <c r="J3456" s="64">
        <v>0</v>
      </c>
      <c r="K3456" s="63">
        <f t="shared" si="379"/>
        <v>7</v>
      </c>
    </row>
    <row r="3457" spans="2:11" x14ac:dyDescent="0.25">
      <c r="B3457" s="61">
        <v>4169</v>
      </c>
      <c r="C3457" s="112" t="s">
        <v>1536</v>
      </c>
      <c r="D3457" s="112"/>
      <c r="E3457" s="62" t="s">
        <v>1511</v>
      </c>
      <c r="F3457" s="63">
        <v>2</v>
      </c>
      <c r="G3457" s="64">
        <v>0</v>
      </c>
      <c r="H3457" s="64">
        <v>0</v>
      </c>
      <c r="I3457" s="63">
        <v>2</v>
      </c>
      <c r="J3457" s="64">
        <v>0</v>
      </c>
      <c r="K3457" s="63">
        <f t="shared" si="379"/>
        <v>2</v>
      </c>
    </row>
    <row r="3458" spans="2:11" x14ac:dyDescent="0.25">
      <c r="B3458" s="61">
        <v>102</v>
      </c>
      <c r="C3458" s="112" t="s">
        <v>1537</v>
      </c>
      <c r="D3458" s="112"/>
      <c r="E3458" s="62" t="s">
        <v>1510</v>
      </c>
      <c r="F3458" s="63">
        <v>16</v>
      </c>
      <c r="G3458" s="64">
        <v>0</v>
      </c>
      <c r="H3458" s="64">
        <v>0</v>
      </c>
      <c r="I3458" s="63">
        <v>16</v>
      </c>
      <c r="J3458" s="64">
        <v>0</v>
      </c>
      <c r="K3458" s="63">
        <f t="shared" si="379"/>
        <v>16</v>
      </c>
    </row>
    <row r="3459" spans="2:11" x14ac:dyDescent="0.25">
      <c r="B3459" s="129">
        <v>103</v>
      </c>
      <c r="C3459" s="128" t="s">
        <v>1538</v>
      </c>
      <c r="D3459" s="128"/>
      <c r="E3459" s="66" t="s">
        <v>1511</v>
      </c>
      <c r="F3459" s="63">
        <v>2</v>
      </c>
      <c r="G3459" s="64">
        <v>0</v>
      </c>
      <c r="H3459" s="64">
        <v>0</v>
      </c>
      <c r="I3459" s="63">
        <v>2</v>
      </c>
      <c r="J3459" s="64">
        <v>0</v>
      </c>
      <c r="K3459" s="63">
        <f t="shared" si="379"/>
        <v>2</v>
      </c>
    </row>
    <row r="3460" spans="2:11" x14ac:dyDescent="0.25">
      <c r="B3460" s="129"/>
      <c r="C3460" s="128"/>
      <c r="D3460" s="128"/>
      <c r="E3460" s="66" t="s">
        <v>1510</v>
      </c>
      <c r="F3460" s="63">
        <v>59</v>
      </c>
      <c r="G3460" s="64">
        <v>0</v>
      </c>
      <c r="H3460" s="64">
        <v>0</v>
      </c>
      <c r="I3460" s="63">
        <v>59</v>
      </c>
      <c r="J3460" s="64">
        <v>0</v>
      </c>
      <c r="K3460" s="63">
        <f t="shared" ref="K3460:K3523" si="380">J3460+I3460</f>
        <v>59</v>
      </c>
    </row>
    <row r="3461" spans="2:11" x14ac:dyDescent="0.25">
      <c r="B3461" s="61">
        <v>4177</v>
      </c>
      <c r="C3461" s="112" t="s">
        <v>1539</v>
      </c>
      <c r="D3461" s="112"/>
      <c r="E3461" s="62" t="s">
        <v>1510</v>
      </c>
      <c r="F3461" s="63">
        <v>1</v>
      </c>
      <c r="G3461" s="64">
        <v>0</v>
      </c>
      <c r="H3461" s="64">
        <v>0</v>
      </c>
      <c r="I3461" s="63">
        <v>1</v>
      </c>
      <c r="J3461" s="64">
        <v>0</v>
      </c>
      <c r="K3461" s="63">
        <f t="shared" si="380"/>
        <v>1</v>
      </c>
    </row>
    <row r="3462" spans="2:11" x14ac:dyDescent="0.25">
      <c r="B3462" s="127">
        <v>4179</v>
      </c>
      <c r="C3462" s="112" t="s">
        <v>326</v>
      </c>
      <c r="D3462" s="112"/>
      <c r="E3462" s="62" t="s">
        <v>1511</v>
      </c>
      <c r="F3462" s="63">
        <v>11</v>
      </c>
      <c r="G3462" s="64">
        <v>0</v>
      </c>
      <c r="H3462" s="64">
        <v>0</v>
      </c>
      <c r="I3462" s="63">
        <v>11</v>
      </c>
      <c r="J3462" s="64">
        <v>0</v>
      </c>
      <c r="K3462" s="63">
        <f t="shared" si="380"/>
        <v>11</v>
      </c>
    </row>
    <row r="3463" spans="2:11" x14ac:dyDescent="0.25">
      <c r="B3463" s="127"/>
      <c r="C3463" s="112"/>
      <c r="D3463" s="112"/>
      <c r="E3463" s="62" t="s">
        <v>1510</v>
      </c>
      <c r="F3463" s="63">
        <v>53</v>
      </c>
      <c r="G3463" s="64">
        <v>0</v>
      </c>
      <c r="H3463" s="64">
        <v>0</v>
      </c>
      <c r="I3463" s="63">
        <v>53</v>
      </c>
      <c r="J3463" s="64">
        <v>0</v>
      </c>
      <c r="K3463" s="63">
        <f t="shared" si="380"/>
        <v>53</v>
      </c>
    </row>
    <row r="3464" spans="2:11" x14ac:dyDescent="0.25">
      <c r="B3464" s="127">
        <v>4187</v>
      </c>
      <c r="C3464" s="112" t="s">
        <v>799</v>
      </c>
      <c r="D3464" s="112"/>
      <c r="E3464" s="62" t="s">
        <v>1511</v>
      </c>
      <c r="F3464" s="63">
        <v>3</v>
      </c>
      <c r="G3464" s="64">
        <v>0</v>
      </c>
      <c r="H3464" s="64">
        <v>0</v>
      </c>
      <c r="I3464" s="63">
        <v>3</v>
      </c>
      <c r="J3464" s="64">
        <v>0</v>
      </c>
      <c r="K3464" s="63">
        <f t="shared" si="380"/>
        <v>3</v>
      </c>
    </row>
    <row r="3465" spans="2:11" x14ac:dyDescent="0.25">
      <c r="B3465" s="127"/>
      <c r="C3465" s="112"/>
      <c r="D3465" s="112"/>
      <c r="E3465" s="62" t="s">
        <v>1510</v>
      </c>
      <c r="F3465" s="63">
        <v>5</v>
      </c>
      <c r="G3465" s="64">
        <v>0</v>
      </c>
      <c r="H3465" s="64">
        <v>0</v>
      </c>
      <c r="I3465" s="63">
        <v>5</v>
      </c>
      <c r="J3465" s="64">
        <v>0</v>
      </c>
      <c r="K3465" s="63">
        <f t="shared" si="380"/>
        <v>5</v>
      </c>
    </row>
    <row r="3466" spans="2:11" x14ac:dyDescent="0.25">
      <c r="B3466" s="127">
        <v>4188</v>
      </c>
      <c r="C3466" s="112" t="s">
        <v>1540</v>
      </c>
      <c r="D3466" s="112"/>
      <c r="E3466" s="62" t="s">
        <v>1511</v>
      </c>
      <c r="F3466" s="63">
        <v>1</v>
      </c>
      <c r="G3466" s="64">
        <v>0</v>
      </c>
      <c r="H3466" s="64">
        <v>0</v>
      </c>
      <c r="I3466" s="63">
        <v>1</v>
      </c>
      <c r="J3466" s="64">
        <v>0</v>
      </c>
      <c r="K3466" s="63">
        <f t="shared" si="380"/>
        <v>1</v>
      </c>
    </row>
    <row r="3467" spans="2:11" x14ac:dyDescent="0.25">
      <c r="B3467" s="127"/>
      <c r="C3467" s="112"/>
      <c r="D3467" s="112"/>
      <c r="E3467" s="62" t="s">
        <v>1510</v>
      </c>
      <c r="F3467" s="63">
        <v>1</v>
      </c>
      <c r="G3467" s="64">
        <v>0</v>
      </c>
      <c r="H3467" s="64">
        <v>0</v>
      </c>
      <c r="I3467" s="63">
        <v>1</v>
      </c>
      <c r="J3467" s="64">
        <v>0</v>
      </c>
      <c r="K3467" s="63">
        <f t="shared" si="380"/>
        <v>1</v>
      </c>
    </row>
    <row r="3468" spans="2:11" x14ac:dyDescent="0.25">
      <c r="B3468" s="127">
        <v>4189</v>
      </c>
      <c r="C3468" s="112" t="s">
        <v>873</v>
      </c>
      <c r="D3468" s="112"/>
      <c r="E3468" s="62" t="s">
        <v>1511</v>
      </c>
      <c r="F3468" s="63">
        <v>5</v>
      </c>
      <c r="G3468" s="64">
        <v>0</v>
      </c>
      <c r="H3468" s="64">
        <v>0</v>
      </c>
      <c r="I3468" s="63">
        <v>5</v>
      </c>
      <c r="J3468" s="64">
        <v>0</v>
      </c>
      <c r="K3468" s="63">
        <f t="shared" si="380"/>
        <v>5</v>
      </c>
    </row>
    <row r="3469" spans="2:11" x14ac:dyDescent="0.25">
      <c r="B3469" s="127"/>
      <c r="C3469" s="112"/>
      <c r="D3469" s="112"/>
      <c r="E3469" s="62" t="s">
        <v>1510</v>
      </c>
      <c r="F3469" s="63">
        <v>6</v>
      </c>
      <c r="G3469" s="64">
        <v>0</v>
      </c>
      <c r="H3469" s="64">
        <v>0</v>
      </c>
      <c r="I3469" s="63">
        <v>6</v>
      </c>
      <c r="J3469" s="64">
        <v>0</v>
      </c>
      <c r="K3469" s="63">
        <f t="shared" si="380"/>
        <v>6</v>
      </c>
    </row>
    <row r="3470" spans="2:11" x14ac:dyDescent="0.25">
      <c r="B3470" s="61">
        <v>4197</v>
      </c>
      <c r="C3470" s="112" t="s">
        <v>803</v>
      </c>
      <c r="D3470" s="112"/>
      <c r="E3470" s="62" t="s">
        <v>1510</v>
      </c>
      <c r="F3470" s="63">
        <v>1</v>
      </c>
      <c r="G3470" s="64">
        <v>0</v>
      </c>
      <c r="H3470" s="64">
        <v>0</v>
      </c>
      <c r="I3470" s="63">
        <v>1</v>
      </c>
      <c r="J3470" s="64">
        <v>0</v>
      </c>
      <c r="K3470" s="63">
        <f t="shared" si="380"/>
        <v>1</v>
      </c>
    </row>
    <row r="3471" spans="2:11" x14ac:dyDescent="0.25">
      <c r="B3471" s="127">
        <v>4198</v>
      </c>
      <c r="C3471" s="112" t="s">
        <v>875</v>
      </c>
      <c r="D3471" s="112"/>
      <c r="E3471" s="62" t="s">
        <v>1511</v>
      </c>
      <c r="F3471" s="63">
        <v>4</v>
      </c>
      <c r="G3471" s="64">
        <v>0</v>
      </c>
      <c r="H3471" s="64">
        <v>0</v>
      </c>
      <c r="I3471" s="63">
        <v>4</v>
      </c>
      <c r="J3471" s="64">
        <v>0</v>
      </c>
      <c r="K3471" s="63">
        <f t="shared" si="380"/>
        <v>4</v>
      </c>
    </row>
    <row r="3472" spans="2:11" x14ac:dyDescent="0.25">
      <c r="B3472" s="127"/>
      <c r="C3472" s="112"/>
      <c r="D3472" s="112"/>
      <c r="E3472" s="62" t="s">
        <v>1510</v>
      </c>
      <c r="F3472" s="63">
        <v>2</v>
      </c>
      <c r="G3472" s="64">
        <v>0</v>
      </c>
      <c r="H3472" s="64">
        <v>0</v>
      </c>
      <c r="I3472" s="63">
        <v>2</v>
      </c>
      <c r="J3472" s="64">
        <v>0</v>
      </c>
      <c r="K3472" s="63">
        <f t="shared" si="380"/>
        <v>2</v>
      </c>
    </row>
    <row r="3473" spans="2:11" x14ac:dyDescent="0.25">
      <c r="B3473" s="127">
        <v>4199</v>
      </c>
      <c r="C3473" s="112" t="s">
        <v>877</v>
      </c>
      <c r="D3473" s="112"/>
      <c r="E3473" s="62" t="s">
        <v>1511</v>
      </c>
      <c r="F3473" s="63">
        <v>2</v>
      </c>
      <c r="G3473" s="64">
        <v>0</v>
      </c>
      <c r="H3473" s="64">
        <v>0</v>
      </c>
      <c r="I3473" s="63">
        <v>2</v>
      </c>
      <c r="J3473" s="64">
        <v>0</v>
      </c>
      <c r="K3473" s="63">
        <f t="shared" si="380"/>
        <v>2</v>
      </c>
    </row>
    <row r="3474" spans="2:11" x14ac:dyDescent="0.25">
      <c r="B3474" s="127"/>
      <c r="C3474" s="112"/>
      <c r="D3474" s="112"/>
      <c r="E3474" s="62" t="s">
        <v>1510</v>
      </c>
      <c r="F3474" s="63">
        <v>4</v>
      </c>
      <c r="G3474" s="64">
        <v>0</v>
      </c>
      <c r="H3474" s="64">
        <v>0</v>
      </c>
      <c r="I3474" s="63">
        <v>4</v>
      </c>
      <c r="J3474" s="64">
        <v>0</v>
      </c>
      <c r="K3474" s="63">
        <f t="shared" si="380"/>
        <v>4</v>
      </c>
    </row>
    <row r="3475" spans="2:11" x14ac:dyDescent="0.25">
      <c r="B3475" s="61">
        <v>4207</v>
      </c>
      <c r="C3475" s="112" t="s">
        <v>1541</v>
      </c>
      <c r="D3475" s="112"/>
      <c r="E3475" s="62" t="s">
        <v>1511</v>
      </c>
      <c r="F3475" s="63">
        <v>4</v>
      </c>
      <c r="G3475" s="64">
        <v>0</v>
      </c>
      <c r="H3475" s="64">
        <v>0</v>
      </c>
      <c r="I3475" s="63">
        <v>4</v>
      </c>
      <c r="J3475" s="64">
        <v>0</v>
      </c>
      <c r="K3475" s="63">
        <f t="shared" si="380"/>
        <v>4</v>
      </c>
    </row>
    <row r="3476" spans="2:11" x14ac:dyDescent="0.25">
      <c r="B3476" s="61">
        <v>4096</v>
      </c>
      <c r="C3476" s="112" t="s">
        <v>1542</v>
      </c>
      <c r="D3476" s="112"/>
      <c r="E3476" s="62" t="s">
        <v>1510</v>
      </c>
      <c r="F3476" s="63">
        <v>1</v>
      </c>
      <c r="G3476" s="64">
        <v>0</v>
      </c>
      <c r="H3476" s="64">
        <v>0</v>
      </c>
      <c r="I3476" s="63">
        <v>1</v>
      </c>
      <c r="J3476" s="64">
        <v>0</v>
      </c>
      <c r="K3476" s="63">
        <f t="shared" si="380"/>
        <v>1</v>
      </c>
    </row>
    <row r="3477" spans="2:11" x14ac:dyDescent="0.25">
      <c r="B3477" s="61">
        <v>4208</v>
      </c>
      <c r="C3477" s="112" t="s">
        <v>1543</v>
      </c>
      <c r="D3477" s="112"/>
      <c r="E3477" s="62" t="s">
        <v>1511</v>
      </c>
      <c r="F3477" s="63">
        <v>4</v>
      </c>
      <c r="G3477" s="64">
        <v>0</v>
      </c>
      <c r="H3477" s="64">
        <v>0</v>
      </c>
      <c r="I3477" s="63">
        <v>4</v>
      </c>
      <c r="J3477" s="64">
        <v>0</v>
      </c>
      <c r="K3477" s="63">
        <f t="shared" si="380"/>
        <v>4</v>
      </c>
    </row>
    <row r="3478" spans="2:11" x14ac:dyDescent="0.25">
      <c r="B3478" s="61">
        <v>4104</v>
      </c>
      <c r="C3478" s="112" t="s">
        <v>1544</v>
      </c>
      <c r="D3478" s="112"/>
      <c r="E3478" s="62" t="s">
        <v>1511</v>
      </c>
      <c r="F3478" s="63">
        <v>3</v>
      </c>
      <c r="G3478" s="64">
        <v>0</v>
      </c>
      <c r="H3478" s="64">
        <v>0</v>
      </c>
      <c r="I3478" s="63">
        <v>3</v>
      </c>
      <c r="J3478" s="64">
        <v>0</v>
      </c>
      <c r="K3478" s="63">
        <f t="shared" si="380"/>
        <v>3</v>
      </c>
    </row>
    <row r="3479" spans="2:11" x14ac:dyDescent="0.25">
      <c r="B3479" s="127">
        <v>4209</v>
      </c>
      <c r="C3479" s="112" t="s">
        <v>881</v>
      </c>
      <c r="D3479" s="112"/>
      <c r="E3479" s="62" t="s">
        <v>1511</v>
      </c>
      <c r="F3479" s="63">
        <v>14</v>
      </c>
      <c r="G3479" s="64">
        <v>0</v>
      </c>
      <c r="H3479" s="64">
        <v>0</v>
      </c>
      <c r="I3479" s="63">
        <v>14</v>
      </c>
      <c r="J3479" s="64">
        <v>0</v>
      </c>
      <c r="K3479" s="63">
        <f t="shared" si="380"/>
        <v>14</v>
      </c>
    </row>
    <row r="3480" spans="2:11" x14ac:dyDescent="0.25">
      <c r="B3480" s="127"/>
      <c r="C3480" s="112"/>
      <c r="D3480" s="112"/>
      <c r="E3480" s="62" t="s">
        <v>1510</v>
      </c>
      <c r="F3480" s="63">
        <v>27</v>
      </c>
      <c r="G3480" s="64">
        <v>0</v>
      </c>
      <c r="H3480" s="64">
        <v>0</v>
      </c>
      <c r="I3480" s="63">
        <v>27</v>
      </c>
      <c r="J3480" s="64">
        <v>0</v>
      </c>
      <c r="K3480" s="63">
        <f t="shared" si="380"/>
        <v>27</v>
      </c>
    </row>
    <row r="3481" spans="2:11" x14ac:dyDescent="0.25">
      <c r="B3481" s="127">
        <v>4217</v>
      </c>
      <c r="C3481" s="112" t="s">
        <v>1545</v>
      </c>
      <c r="D3481" s="112"/>
      <c r="E3481" s="62" t="s">
        <v>1511</v>
      </c>
      <c r="F3481" s="63">
        <v>9</v>
      </c>
      <c r="G3481" s="64">
        <v>0</v>
      </c>
      <c r="H3481" s="64">
        <v>0</v>
      </c>
      <c r="I3481" s="63">
        <v>9</v>
      </c>
      <c r="J3481" s="64">
        <v>0</v>
      </c>
      <c r="K3481" s="63">
        <f t="shared" si="380"/>
        <v>9</v>
      </c>
    </row>
    <row r="3482" spans="2:11" x14ac:dyDescent="0.25">
      <c r="B3482" s="127"/>
      <c r="C3482" s="112"/>
      <c r="D3482" s="112"/>
      <c r="E3482" s="62" t="s">
        <v>1510</v>
      </c>
      <c r="F3482" s="63">
        <v>40</v>
      </c>
      <c r="G3482" s="64">
        <v>0</v>
      </c>
      <c r="H3482" s="64">
        <v>0</v>
      </c>
      <c r="I3482" s="63">
        <v>40</v>
      </c>
      <c r="J3482" s="64">
        <v>0</v>
      </c>
      <c r="K3482" s="63">
        <f t="shared" si="380"/>
        <v>40</v>
      </c>
    </row>
    <row r="3483" spans="2:11" x14ac:dyDescent="0.25">
      <c r="B3483" s="61">
        <v>4219</v>
      </c>
      <c r="C3483" s="112" t="s">
        <v>1546</v>
      </c>
      <c r="D3483" s="112"/>
      <c r="E3483" s="62" t="s">
        <v>1511</v>
      </c>
      <c r="F3483" s="63">
        <v>2</v>
      </c>
      <c r="G3483" s="64">
        <v>0</v>
      </c>
      <c r="H3483" s="64">
        <v>0</v>
      </c>
      <c r="I3483" s="63">
        <v>2</v>
      </c>
      <c r="J3483" s="64">
        <v>0</v>
      </c>
      <c r="K3483" s="63">
        <f t="shared" si="380"/>
        <v>2</v>
      </c>
    </row>
    <row r="3484" spans="2:11" x14ac:dyDescent="0.25">
      <c r="B3484" s="61">
        <v>4227</v>
      </c>
      <c r="C3484" s="112" t="s">
        <v>1547</v>
      </c>
      <c r="D3484" s="112"/>
      <c r="E3484" s="62" t="s">
        <v>1511</v>
      </c>
      <c r="F3484" s="63">
        <v>7</v>
      </c>
      <c r="G3484" s="64">
        <v>0</v>
      </c>
      <c r="H3484" s="64">
        <v>0</v>
      </c>
      <c r="I3484" s="63">
        <v>7</v>
      </c>
      <c r="J3484" s="64">
        <v>0</v>
      </c>
      <c r="K3484" s="63">
        <f t="shared" si="380"/>
        <v>7</v>
      </c>
    </row>
    <row r="3485" spans="2:11" x14ac:dyDescent="0.25">
      <c r="B3485" s="127">
        <v>4061</v>
      </c>
      <c r="C3485" s="112" t="s">
        <v>722</v>
      </c>
      <c r="D3485" s="112"/>
      <c r="E3485" s="62" t="s">
        <v>1511</v>
      </c>
      <c r="F3485" s="63">
        <v>64</v>
      </c>
      <c r="G3485" s="64">
        <v>0</v>
      </c>
      <c r="H3485" s="64">
        <v>0</v>
      </c>
      <c r="I3485" s="63">
        <v>64</v>
      </c>
      <c r="J3485" s="64">
        <v>0</v>
      </c>
      <c r="K3485" s="63">
        <f t="shared" si="380"/>
        <v>64</v>
      </c>
    </row>
    <row r="3486" spans="2:11" x14ac:dyDescent="0.25">
      <c r="B3486" s="127"/>
      <c r="C3486" s="112"/>
      <c r="D3486" s="112"/>
      <c r="E3486" s="62" t="s">
        <v>1510</v>
      </c>
      <c r="F3486" s="63">
        <v>94</v>
      </c>
      <c r="G3486" s="64">
        <v>0</v>
      </c>
      <c r="H3486" s="64">
        <v>0</v>
      </c>
      <c r="I3486" s="63">
        <v>94</v>
      </c>
      <c r="J3486" s="64">
        <v>0</v>
      </c>
      <c r="K3486" s="63">
        <f t="shared" si="380"/>
        <v>94</v>
      </c>
    </row>
    <row r="3487" spans="2:11" x14ac:dyDescent="0.25">
      <c r="B3487" s="127">
        <v>4228</v>
      </c>
      <c r="C3487" s="112" t="s">
        <v>1548</v>
      </c>
      <c r="D3487" s="112"/>
      <c r="E3487" s="62" t="s">
        <v>1511</v>
      </c>
      <c r="F3487" s="63">
        <v>6</v>
      </c>
      <c r="G3487" s="64">
        <v>0</v>
      </c>
      <c r="H3487" s="64">
        <v>0</v>
      </c>
      <c r="I3487" s="63">
        <v>6</v>
      </c>
      <c r="J3487" s="64">
        <v>0</v>
      </c>
      <c r="K3487" s="63">
        <f t="shared" si="380"/>
        <v>6</v>
      </c>
    </row>
    <row r="3488" spans="2:11" x14ac:dyDescent="0.25">
      <c r="B3488" s="127"/>
      <c r="C3488" s="112"/>
      <c r="D3488" s="112"/>
      <c r="E3488" s="62" t="s">
        <v>1510</v>
      </c>
      <c r="F3488" s="63">
        <v>7</v>
      </c>
      <c r="G3488" s="64">
        <v>0</v>
      </c>
      <c r="H3488" s="64">
        <v>0</v>
      </c>
      <c r="I3488" s="63">
        <v>7</v>
      </c>
      <c r="J3488" s="64">
        <v>0</v>
      </c>
      <c r="K3488" s="63">
        <f t="shared" si="380"/>
        <v>7</v>
      </c>
    </row>
    <row r="3489" spans="2:11" x14ac:dyDescent="0.25">
      <c r="B3489" s="61">
        <v>4106</v>
      </c>
      <c r="C3489" s="112" t="s">
        <v>1549</v>
      </c>
      <c r="D3489" s="112"/>
      <c r="E3489" s="62" t="s">
        <v>1510</v>
      </c>
      <c r="F3489" s="63">
        <v>6</v>
      </c>
      <c r="G3489" s="64">
        <v>0</v>
      </c>
      <c r="H3489" s="64">
        <v>0</v>
      </c>
      <c r="I3489" s="63">
        <v>6</v>
      </c>
      <c r="J3489" s="64">
        <v>0</v>
      </c>
      <c r="K3489" s="63">
        <f t="shared" si="380"/>
        <v>6</v>
      </c>
    </row>
    <row r="3490" spans="2:11" x14ac:dyDescent="0.25">
      <c r="B3490" s="127">
        <v>4073</v>
      </c>
      <c r="C3490" s="112" t="s">
        <v>1550</v>
      </c>
      <c r="D3490" s="112"/>
      <c r="E3490" s="62" t="s">
        <v>1511</v>
      </c>
      <c r="F3490" s="63">
        <v>3</v>
      </c>
      <c r="G3490" s="64">
        <v>0</v>
      </c>
      <c r="H3490" s="64">
        <v>0</v>
      </c>
      <c r="I3490" s="63">
        <v>3</v>
      </c>
      <c r="J3490" s="64">
        <v>0</v>
      </c>
      <c r="K3490" s="63">
        <f t="shared" si="380"/>
        <v>3</v>
      </c>
    </row>
    <row r="3491" spans="2:11" x14ac:dyDescent="0.25">
      <c r="B3491" s="127"/>
      <c r="C3491" s="112"/>
      <c r="D3491" s="112"/>
      <c r="E3491" s="62" t="s">
        <v>1510</v>
      </c>
      <c r="F3491" s="63">
        <v>22</v>
      </c>
      <c r="G3491" s="64">
        <v>0</v>
      </c>
      <c r="H3491" s="64">
        <v>0</v>
      </c>
      <c r="I3491" s="63">
        <v>22</v>
      </c>
      <c r="J3491" s="64">
        <v>0</v>
      </c>
      <c r="K3491" s="63">
        <f t="shared" si="380"/>
        <v>22</v>
      </c>
    </row>
    <row r="3492" spans="2:11" x14ac:dyDescent="0.25">
      <c r="B3492" s="61">
        <v>4115</v>
      </c>
      <c r="C3492" s="112" t="s">
        <v>1551</v>
      </c>
      <c r="D3492" s="112"/>
      <c r="E3492" s="62" t="s">
        <v>1510</v>
      </c>
      <c r="F3492" s="63">
        <v>3</v>
      </c>
      <c r="G3492" s="64">
        <v>0</v>
      </c>
      <c r="H3492" s="64">
        <v>0</v>
      </c>
      <c r="I3492" s="63">
        <v>3</v>
      </c>
      <c r="J3492" s="64">
        <v>0</v>
      </c>
      <c r="K3492" s="63">
        <f t="shared" si="380"/>
        <v>3</v>
      </c>
    </row>
    <row r="3493" spans="2:11" x14ac:dyDescent="0.25">
      <c r="B3493" s="61">
        <v>4081</v>
      </c>
      <c r="C3493" s="112" t="s">
        <v>1552</v>
      </c>
      <c r="D3493" s="112"/>
      <c r="E3493" s="62" t="s">
        <v>1510</v>
      </c>
      <c r="F3493" s="63">
        <v>3</v>
      </c>
      <c r="G3493" s="64">
        <v>0</v>
      </c>
      <c r="H3493" s="64">
        <v>0</v>
      </c>
      <c r="I3493" s="63">
        <v>3</v>
      </c>
      <c r="J3493" s="64">
        <v>0</v>
      </c>
      <c r="K3493" s="63">
        <f t="shared" si="380"/>
        <v>3</v>
      </c>
    </row>
    <row r="3494" spans="2:11" x14ac:dyDescent="0.25">
      <c r="B3494" s="127">
        <v>4103</v>
      </c>
      <c r="C3494" s="112" t="s">
        <v>1553</v>
      </c>
      <c r="D3494" s="112"/>
      <c r="E3494" s="62" t="s">
        <v>1511</v>
      </c>
      <c r="F3494" s="63">
        <v>11</v>
      </c>
      <c r="G3494" s="64">
        <v>0</v>
      </c>
      <c r="H3494" s="64">
        <v>0</v>
      </c>
      <c r="I3494" s="63">
        <v>11</v>
      </c>
      <c r="J3494" s="64">
        <v>0</v>
      </c>
      <c r="K3494" s="63">
        <f t="shared" si="380"/>
        <v>11</v>
      </c>
    </row>
    <row r="3495" spans="2:11" x14ac:dyDescent="0.25">
      <c r="B3495" s="127"/>
      <c r="C3495" s="112"/>
      <c r="D3495" s="112"/>
      <c r="E3495" s="62" t="s">
        <v>1510</v>
      </c>
      <c r="F3495" s="63">
        <v>39</v>
      </c>
      <c r="G3495" s="64">
        <v>0</v>
      </c>
      <c r="H3495" s="64">
        <v>0</v>
      </c>
      <c r="I3495" s="63">
        <v>39</v>
      </c>
      <c r="J3495" s="64">
        <v>0</v>
      </c>
      <c r="K3495" s="63">
        <f t="shared" si="380"/>
        <v>39</v>
      </c>
    </row>
    <row r="3496" spans="2:11" x14ac:dyDescent="0.25">
      <c r="B3496" s="61">
        <v>4124</v>
      </c>
      <c r="C3496" s="112" t="s">
        <v>1554</v>
      </c>
      <c r="D3496" s="112"/>
      <c r="E3496" s="62" t="s">
        <v>1511</v>
      </c>
      <c r="F3496" s="63">
        <v>6</v>
      </c>
      <c r="G3496" s="64">
        <v>0</v>
      </c>
      <c r="H3496" s="64">
        <v>0</v>
      </c>
      <c r="I3496" s="63">
        <v>6</v>
      </c>
      <c r="J3496" s="64">
        <v>0</v>
      </c>
      <c r="K3496" s="63">
        <f t="shared" si="380"/>
        <v>6</v>
      </c>
    </row>
    <row r="3497" spans="2:11" x14ac:dyDescent="0.25">
      <c r="B3497" s="61">
        <v>4238</v>
      </c>
      <c r="C3497" s="112" t="s">
        <v>1555</v>
      </c>
      <c r="D3497" s="112"/>
      <c r="E3497" s="62" t="s">
        <v>1510</v>
      </c>
      <c r="F3497" s="63">
        <v>3</v>
      </c>
      <c r="G3497" s="64">
        <v>0</v>
      </c>
      <c r="H3497" s="64">
        <v>0</v>
      </c>
      <c r="I3497" s="63">
        <v>3</v>
      </c>
      <c r="J3497" s="64">
        <v>0</v>
      </c>
      <c r="K3497" s="63">
        <f t="shared" si="380"/>
        <v>3</v>
      </c>
    </row>
    <row r="3498" spans="2:11" x14ac:dyDescent="0.25">
      <c r="B3498" s="61">
        <v>202</v>
      </c>
      <c r="C3498" s="112" t="s">
        <v>1556</v>
      </c>
      <c r="D3498" s="112"/>
      <c r="E3498" s="62" t="s">
        <v>1510</v>
      </c>
      <c r="F3498" s="63">
        <v>5</v>
      </c>
      <c r="G3498" s="64">
        <v>0</v>
      </c>
      <c r="H3498" s="64">
        <v>0</v>
      </c>
      <c r="I3498" s="63">
        <v>5</v>
      </c>
      <c r="J3498" s="64">
        <v>0</v>
      </c>
      <c r="K3498" s="63">
        <f t="shared" si="380"/>
        <v>5</v>
      </c>
    </row>
    <row r="3499" spans="2:11" x14ac:dyDescent="0.25">
      <c r="B3499" s="61">
        <v>200</v>
      </c>
      <c r="C3499" s="112" t="s">
        <v>1557</v>
      </c>
      <c r="D3499" s="112"/>
      <c r="E3499" s="62" t="s">
        <v>1510</v>
      </c>
      <c r="F3499" s="63">
        <v>1</v>
      </c>
      <c r="G3499" s="64">
        <v>0</v>
      </c>
      <c r="H3499" s="64">
        <v>0</v>
      </c>
      <c r="I3499" s="63">
        <v>1</v>
      </c>
      <c r="J3499" s="64">
        <v>0</v>
      </c>
      <c r="K3499" s="63">
        <f t="shared" si="380"/>
        <v>1</v>
      </c>
    </row>
    <row r="3500" spans="2:11" x14ac:dyDescent="0.25">
      <c r="B3500" s="61">
        <v>203</v>
      </c>
      <c r="C3500" s="112" t="s">
        <v>1558</v>
      </c>
      <c r="D3500" s="112"/>
      <c r="E3500" s="62" t="s">
        <v>1510</v>
      </c>
      <c r="F3500" s="63">
        <v>3</v>
      </c>
      <c r="G3500" s="64">
        <v>0</v>
      </c>
      <c r="H3500" s="64">
        <v>0</v>
      </c>
      <c r="I3500" s="63">
        <v>3</v>
      </c>
      <c r="J3500" s="64">
        <v>0</v>
      </c>
      <c r="K3500" s="63">
        <f t="shared" si="380"/>
        <v>3</v>
      </c>
    </row>
    <row r="3501" spans="2:11" x14ac:dyDescent="0.25">
      <c r="B3501" s="61">
        <v>4248</v>
      </c>
      <c r="C3501" s="112" t="s">
        <v>1559</v>
      </c>
      <c r="D3501" s="112"/>
      <c r="E3501" s="62" t="s">
        <v>1511</v>
      </c>
      <c r="F3501" s="63">
        <v>3</v>
      </c>
      <c r="G3501" s="64">
        <v>0</v>
      </c>
      <c r="H3501" s="64">
        <v>0</v>
      </c>
      <c r="I3501" s="63">
        <v>3</v>
      </c>
      <c r="J3501" s="64">
        <v>0</v>
      </c>
      <c r="K3501" s="63">
        <f t="shared" si="380"/>
        <v>3</v>
      </c>
    </row>
    <row r="3502" spans="2:11" x14ac:dyDescent="0.25">
      <c r="B3502" s="127">
        <v>4249</v>
      </c>
      <c r="C3502" s="112" t="s">
        <v>945</v>
      </c>
      <c r="D3502" s="112"/>
      <c r="E3502" s="62" t="s">
        <v>1511</v>
      </c>
      <c r="F3502" s="63">
        <v>8</v>
      </c>
      <c r="G3502" s="64">
        <v>0</v>
      </c>
      <c r="H3502" s="64">
        <v>0</v>
      </c>
      <c r="I3502" s="63">
        <v>8</v>
      </c>
      <c r="J3502" s="64">
        <v>0</v>
      </c>
      <c r="K3502" s="63">
        <f t="shared" si="380"/>
        <v>8</v>
      </c>
    </row>
    <row r="3503" spans="2:11" x14ac:dyDescent="0.25">
      <c r="B3503" s="127"/>
      <c r="C3503" s="112"/>
      <c r="D3503" s="112"/>
      <c r="E3503" s="62" t="s">
        <v>1510</v>
      </c>
      <c r="F3503" s="63">
        <v>5</v>
      </c>
      <c r="G3503" s="64">
        <v>0</v>
      </c>
      <c r="H3503" s="64">
        <v>0</v>
      </c>
      <c r="I3503" s="63">
        <v>5</v>
      </c>
      <c r="J3503" s="64">
        <v>0</v>
      </c>
      <c r="K3503" s="63">
        <f t="shared" si="380"/>
        <v>5</v>
      </c>
    </row>
    <row r="3504" spans="2:11" x14ac:dyDescent="0.25">
      <c r="B3504" s="127">
        <v>4257</v>
      </c>
      <c r="C3504" s="112" t="s">
        <v>830</v>
      </c>
      <c r="D3504" s="112"/>
      <c r="E3504" s="62" t="s">
        <v>1511</v>
      </c>
      <c r="F3504" s="63">
        <v>3</v>
      </c>
      <c r="G3504" s="64">
        <v>0</v>
      </c>
      <c r="H3504" s="64">
        <v>0</v>
      </c>
      <c r="I3504" s="63">
        <v>3</v>
      </c>
      <c r="J3504" s="64">
        <v>0</v>
      </c>
      <c r="K3504" s="63">
        <f t="shared" si="380"/>
        <v>3</v>
      </c>
    </row>
    <row r="3505" spans="2:11" x14ac:dyDescent="0.25">
      <c r="B3505" s="127"/>
      <c r="C3505" s="112"/>
      <c r="D3505" s="112"/>
      <c r="E3505" s="62" t="s">
        <v>1510</v>
      </c>
      <c r="F3505" s="63">
        <v>5</v>
      </c>
      <c r="G3505" s="64">
        <v>0</v>
      </c>
      <c r="H3505" s="64">
        <v>0</v>
      </c>
      <c r="I3505" s="63">
        <v>5</v>
      </c>
      <c r="J3505" s="64">
        <v>0</v>
      </c>
      <c r="K3505" s="63">
        <f t="shared" si="380"/>
        <v>5</v>
      </c>
    </row>
    <row r="3506" spans="2:11" x14ac:dyDescent="0.25">
      <c r="B3506" s="61">
        <v>4083</v>
      </c>
      <c r="C3506" s="112" t="s">
        <v>1560</v>
      </c>
      <c r="D3506" s="112"/>
      <c r="E3506" s="62" t="s">
        <v>1510</v>
      </c>
      <c r="F3506" s="63">
        <v>3</v>
      </c>
      <c r="G3506" s="64">
        <v>0</v>
      </c>
      <c r="H3506" s="64">
        <v>0</v>
      </c>
      <c r="I3506" s="63">
        <v>3</v>
      </c>
      <c r="J3506" s="64">
        <v>0</v>
      </c>
      <c r="K3506" s="63">
        <f t="shared" si="380"/>
        <v>3</v>
      </c>
    </row>
    <row r="3507" spans="2:11" x14ac:dyDescent="0.25">
      <c r="B3507" s="61">
        <v>4259</v>
      </c>
      <c r="C3507" s="112" t="s">
        <v>1561</v>
      </c>
      <c r="D3507" s="112"/>
      <c r="E3507" s="62" t="s">
        <v>1511</v>
      </c>
      <c r="F3507" s="63">
        <v>5</v>
      </c>
      <c r="G3507" s="64">
        <v>0</v>
      </c>
      <c r="H3507" s="64">
        <v>0</v>
      </c>
      <c r="I3507" s="63">
        <v>5</v>
      </c>
      <c r="J3507" s="64">
        <v>0</v>
      </c>
      <c r="K3507" s="63">
        <f t="shared" si="380"/>
        <v>5</v>
      </c>
    </row>
    <row r="3508" spans="2:11" x14ac:dyDescent="0.25">
      <c r="B3508" s="61">
        <v>4267</v>
      </c>
      <c r="C3508" s="112" t="s">
        <v>1562</v>
      </c>
      <c r="D3508" s="112"/>
      <c r="E3508" s="62" t="s">
        <v>1511</v>
      </c>
      <c r="F3508" s="63">
        <v>2</v>
      </c>
      <c r="G3508" s="64">
        <v>0</v>
      </c>
      <c r="H3508" s="64">
        <v>0</v>
      </c>
      <c r="I3508" s="63">
        <v>2</v>
      </c>
      <c r="J3508" s="64">
        <v>0</v>
      </c>
      <c r="K3508" s="63">
        <f t="shared" si="380"/>
        <v>2</v>
      </c>
    </row>
    <row r="3509" spans="2:11" x14ac:dyDescent="0.25">
      <c r="B3509" s="61">
        <v>4277</v>
      </c>
      <c r="C3509" s="112" t="s">
        <v>1563</v>
      </c>
      <c r="D3509" s="112"/>
      <c r="E3509" s="62" t="s">
        <v>1510</v>
      </c>
      <c r="F3509" s="63">
        <v>1</v>
      </c>
      <c r="G3509" s="64">
        <v>0</v>
      </c>
      <c r="H3509" s="64">
        <v>0</v>
      </c>
      <c r="I3509" s="63">
        <v>1</v>
      </c>
      <c r="J3509" s="64">
        <v>0</v>
      </c>
      <c r="K3509" s="63">
        <f t="shared" si="380"/>
        <v>1</v>
      </c>
    </row>
    <row r="3510" spans="2:11" x14ac:dyDescent="0.25">
      <c r="B3510" s="61">
        <v>4091</v>
      </c>
      <c r="C3510" s="112" t="s">
        <v>1564</v>
      </c>
      <c r="D3510" s="112"/>
      <c r="E3510" s="62" t="s">
        <v>1510</v>
      </c>
      <c r="F3510" s="63">
        <v>1</v>
      </c>
      <c r="G3510" s="64">
        <v>0</v>
      </c>
      <c r="H3510" s="64">
        <v>0</v>
      </c>
      <c r="I3510" s="63">
        <v>1</v>
      </c>
      <c r="J3510" s="64">
        <v>0</v>
      </c>
      <c r="K3510" s="63">
        <f t="shared" si="380"/>
        <v>1</v>
      </c>
    </row>
    <row r="3511" spans="2:11" x14ac:dyDescent="0.25">
      <c r="B3511" s="127">
        <v>4144</v>
      </c>
      <c r="C3511" s="112" t="s">
        <v>1565</v>
      </c>
      <c r="D3511" s="112"/>
      <c r="E3511" s="62" t="s">
        <v>1511</v>
      </c>
      <c r="F3511" s="63">
        <v>9</v>
      </c>
      <c r="G3511" s="64">
        <v>0</v>
      </c>
      <c r="H3511" s="64">
        <v>0</v>
      </c>
      <c r="I3511" s="63">
        <v>9</v>
      </c>
      <c r="J3511" s="64">
        <v>0</v>
      </c>
      <c r="K3511" s="63">
        <f t="shared" si="380"/>
        <v>9</v>
      </c>
    </row>
    <row r="3512" spans="2:11" x14ac:dyDescent="0.25">
      <c r="B3512" s="127"/>
      <c r="C3512" s="112"/>
      <c r="D3512" s="112"/>
      <c r="E3512" s="62" t="s">
        <v>1510</v>
      </c>
      <c r="F3512" s="63">
        <v>33</v>
      </c>
      <c r="G3512" s="64">
        <v>0</v>
      </c>
      <c r="H3512" s="64">
        <v>0</v>
      </c>
      <c r="I3512" s="63">
        <v>33</v>
      </c>
      <c r="J3512" s="64">
        <v>0</v>
      </c>
      <c r="K3512" s="63">
        <f t="shared" si="380"/>
        <v>33</v>
      </c>
    </row>
    <row r="3513" spans="2:11" x14ac:dyDescent="0.25">
      <c r="B3513" s="127">
        <v>4145</v>
      </c>
      <c r="C3513" s="112" t="s">
        <v>1566</v>
      </c>
      <c r="D3513" s="112"/>
      <c r="E3513" s="62" t="s">
        <v>1511</v>
      </c>
      <c r="F3513" s="63">
        <v>9</v>
      </c>
      <c r="G3513" s="64">
        <v>0</v>
      </c>
      <c r="H3513" s="64">
        <v>0</v>
      </c>
      <c r="I3513" s="63">
        <v>9</v>
      </c>
      <c r="J3513" s="64">
        <v>0</v>
      </c>
      <c r="K3513" s="63">
        <f t="shared" si="380"/>
        <v>9</v>
      </c>
    </row>
    <row r="3514" spans="2:11" x14ac:dyDescent="0.25">
      <c r="B3514" s="127"/>
      <c r="C3514" s="112"/>
      <c r="D3514" s="112"/>
      <c r="E3514" s="62" t="s">
        <v>1510</v>
      </c>
      <c r="F3514" s="63">
        <v>25</v>
      </c>
      <c r="G3514" s="64">
        <v>0</v>
      </c>
      <c r="H3514" s="64">
        <v>0</v>
      </c>
      <c r="I3514" s="63">
        <v>25</v>
      </c>
      <c r="J3514" s="64">
        <v>0</v>
      </c>
      <c r="K3514" s="63">
        <f t="shared" si="380"/>
        <v>25</v>
      </c>
    </row>
    <row r="3515" spans="2:11" x14ac:dyDescent="0.25">
      <c r="B3515" s="127">
        <v>4146</v>
      </c>
      <c r="C3515" s="112" t="s">
        <v>1567</v>
      </c>
      <c r="D3515" s="112"/>
      <c r="E3515" s="62" t="s">
        <v>1511</v>
      </c>
      <c r="F3515" s="63">
        <v>14</v>
      </c>
      <c r="G3515" s="64">
        <v>0</v>
      </c>
      <c r="H3515" s="64">
        <v>0</v>
      </c>
      <c r="I3515" s="63">
        <v>14</v>
      </c>
      <c r="J3515" s="64">
        <v>0</v>
      </c>
      <c r="K3515" s="63">
        <f t="shared" si="380"/>
        <v>14</v>
      </c>
    </row>
    <row r="3516" spans="2:11" x14ac:dyDescent="0.25">
      <c r="B3516" s="127"/>
      <c r="C3516" s="112"/>
      <c r="D3516" s="112"/>
      <c r="E3516" s="62" t="s">
        <v>1510</v>
      </c>
      <c r="F3516" s="63">
        <v>252</v>
      </c>
      <c r="G3516" s="64">
        <v>0</v>
      </c>
      <c r="H3516" s="64">
        <v>0</v>
      </c>
      <c r="I3516" s="63">
        <v>252</v>
      </c>
      <c r="J3516" s="64">
        <v>0</v>
      </c>
      <c r="K3516" s="63">
        <f t="shared" si="380"/>
        <v>252</v>
      </c>
    </row>
    <row r="3517" spans="2:11" x14ac:dyDescent="0.25">
      <c r="B3517" s="127">
        <v>4154</v>
      </c>
      <c r="C3517" s="112" t="s">
        <v>1568</v>
      </c>
      <c r="D3517" s="112"/>
      <c r="E3517" s="62" t="s">
        <v>1511</v>
      </c>
      <c r="F3517" s="63">
        <v>2</v>
      </c>
      <c r="G3517" s="64">
        <v>0</v>
      </c>
      <c r="H3517" s="64">
        <v>0</v>
      </c>
      <c r="I3517" s="63">
        <v>2</v>
      </c>
      <c r="J3517" s="64">
        <v>0</v>
      </c>
      <c r="K3517" s="63">
        <f t="shared" si="380"/>
        <v>2</v>
      </c>
    </row>
    <row r="3518" spans="2:11" x14ac:dyDescent="0.25">
      <c r="B3518" s="127"/>
      <c r="C3518" s="112"/>
      <c r="D3518" s="112"/>
      <c r="E3518" s="62" t="s">
        <v>1510</v>
      </c>
      <c r="F3518" s="63">
        <v>4</v>
      </c>
      <c r="G3518" s="64">
        <v>0</v>
      </c>
      <c r="H3518" s="64">
        <v>0</v>
      </c>
      <c r="I3518" s="63">
        <v>4</v>
      </c>
      <c r="J3518" s="64">
        <v>0</v>
      </c>
      <c r="K3518" s="63">
        <f t="shared" si="380"/>
        <v>4</v>
      </c>
    </row>
    <row r="3519" spans="2:11" x14ac:dyDescent="0.25">
      <c r="B3519" s="61">
        <v>4166</v>
      </c>
      <c r="C3519" s="112" t="s">
        <v>952</v>
      </c>
      <c r="D3519" s="112"/>
      <c r="E3519" s="62" t="s">
        <v>1511</v>
      </c>
      <c r="F3519" s="63">
        <v>6</v>
      </c>
      <c r="G3519" s="64">
        <v>0</v>
      </c>
      <c r="H3519" s="64">
        <v>0</v>
      </c>
      <c r="I3519" s="63">
        <v>6</v>
      </c>
      <c r="J3519" s="64">
        <v>0</v>
      </c>
      <c r="K3519" s="63">
        <f t="shared" si="380"/>
        <v>6</v>
      </c>
    </row>
    <row r="3520" spans="2:11" x14ac:dyDescent="0.25">
      <c r="B3520" s="127">
        <v>4289</v>
      </c>
      <c r="C3520" s="112" t="s">
        <v>1569</v>
      </c>
      <c r="D3520" s="112"/>
      <c r="E3520" s="62" t="s">
        <v>1511</v>
      </c>
      <c r="F3520" s="63">
        <v>2</v>
      </c>
      <c r="G3520" s="64">
        <v>0</v>
      </c>
      <c r="H3520" s="64">
        <v>0</v>
      </c>
      <c r="I3520" s="63">
        <v>2</v>
      </c>
      <c r="J3520" s="64">
        <v>0</v>
      </c>
      <c r="K3520" s="63">
        <f t="shared" si="380"/>
        <v>2</v>
      </c>
    </row>
    <row r="3521" spans="2:11" x14ac:dyDescent="0.25">
      <c r="B3521" s="127"/>
      <c r="C3521" s="112"/>
      <c r="D3521" s="112"/>
      <c r="E3521" s="62" t="s">
        <v>1510</v>
      </c>
      <c r="F3521" s="63">
        <v>5</v>
      </c>
      <c r="G3521" s="64">
        <v>0</v>
      </c>
      <c r="H3521" s="64">
        <v>0</v>
      </c>
      <c r="I3521" s="63">
        <v>5</v>
      </c>
      <c r="J3521" s="64">
        <v>0</v>
      </c>
      <c r="K3521" s="63">
        <f t="shared" si="380"/>
        <v>5</v>
      </c>
    </row>
    <row r="3522" spans="2:11" x14ac:dyDescent="0.25">
      <c r="B3522" s="61">
        <v>4155</v>
      </c>
      <c r="C3522" s="112" t="s">
        <v>1570</v>
      </c>
      <c r="D3522" s="112"/>
      <c r="E3522" s="62" t="s">
        <v>1510</v>
      </c>
      <c r="F3522" s="63">
        <v>6</v>
      </c>
      <c r="G3522" s="64">
        <v>0</v>
      </c>
      <c r="H3522" s="64">
        <v>0</v>
      </c>
      <c r="I3522" s="63">
        <v>6</v>
      </c>
      <c r="J3522" s="64">
        <v>0</v>
      </c>
      <c r="K3522" s="63">
        <f t="shared" si="380"/>
        <v>6</v>
      </c>
    </row>
    <row r="3523" spans="2:11" x14ac:dyDescent="0.25">
      <c r="B3523" s="127">
        <v>4156</v>
      </c>
      <c r="C3523" s="112" t="s">
        <v>1571</v>
      </c>
      <c r="D3523" s="112"/>
      <c r="E3523" s="62" t="s">
        <v>1511</v>
      </c>
      <c r="F3523" s="63">
        <v>6</v>
      </c>
      <c r="G3523" s="64">
        <v>0</v>
      </c>
      <c r="H3523" s="64">
        <v>0</v>
      </c>
      <c r="I3523" s="63">
        <v>6</v>
      </c>
      <c r="J3523" s="64">
        <v>0</v>
      </c>
      <c r="K3523" s="63">
        <f t="shared" si="380"/>
        <v>6</v>
      </c>
    </row>
    <row r="3524" spans="2:11" x14ac:dyDescent="0.25">
      <c r="B3524" s="127"/>
      <c r="C3524" s="112"/>
      <c r="D3524" s="112"/>
      <c r="E3524" s="62" t="s">
        <v>1510</v>
      </c>
      <c r="F3524" s="63">
        <v>29</v>
      </c>
      <c r="G3524" s="64">
        <v>0</v>
      </c>
      <c r="H3524" s="64">
        <v>0</v>
      </c>
      <c r="I3524" s="63">
        <v>29</v>
      </c>
      <c r="J3524" s="64">
        <v>0</v>
      </c>
      <c r="K3524" s="63">
        <f t="shared" ref="K3524:K3544" si="381">J3524+I3524</f>
        <v>29</v>
      </c>
    </row>
    <row r="3525" spans="2:11" x14ac:dyDescent="0.25">
      <c r="B3525" s="61">
        <v>4297</v>
      </c>
      <c r="C3525" s="112" t="s">
        <v>1572</v>
      </c>
      <c r="D3525" s="112"/>
      <c r="E3525" s="62" t="s">
        <v>1510</v>
      </c>
      <c r="F3525" s="63">
        <v>4</v>
      </c>
      <c r="G3525" s="64">
        <v>0</v>
      </c>
      <c r="H3525" s="64">
        <v>0</v>
      </c>
      <c r="I3525" s="63">
        <v>4</v>
      </c>
      <c r="J3525" s="64">
        <v>0</v>
      </c>
      <c r="K3525" s="63">
        <f t="shared" si="381"/>
        <v>4</v>
      </c>
    </row>
    <row r="3526" spans="2:11" x14ac:dyDescent="0.25">
      <c r="B3526" s="61">
        <v>4298</v>
      </c>
      <c r="C3526" s="112" t="s">
        <v>1573</v>
      </c>
      <c r="D3526" s="112"/>
      <c r="E3526" s="62" t="s">
        <v>1511</v>
      </c>
      <c r="F3526" s="63">
        <v>2</v>
      </c>
      <c r="G3526" s="64">
        <v>0</v>
      </c>
      <c r="H3526" s="64">
        <v>0</v>
      </c>
      <c r="I3526" s="63">
        <v>2</v>
      </c>
      <c r="J3526" s="64">
        <v>0</v>
      </c>
      <c r="K3526" s="63">
        <f t="shared" si="381"/>
        <v>2</v>
      </c>
    </row>
    <row r="3527" spans="2:11" x14ac:dyDescent="0.25">
      <c r="B3527" s="127">
        <v>4299</v>
      </c>
      <c r="C3527" s="112" t="s">
        <v>954</v>
      </c>
      <c r="D3527" s="112"/>
      <c r="E3527" s="62" t="s">
        <v>1511</v>
      </c>
      <c r="F3527" s="63">
        <v>4</v>
      </c>
      <c r="G3527" s="64">
        <v>0</v>
      </c>
      <c r="H3527" s="64">
        <v>0</v>
      </c>
      <c r="I3527" s="63">
        <v>4</v>
      </c>
      <c r="J3527" s="64">
        <v>0</v>
      </c>
      <c r="K3527" s="63">
        <f t="shared" si="381"/>
        <v>4</v>
      </c>
    </row>
    <row r="3528" spans="2:11" x14ac:dyDescent="0.25">
      <c r="B3528" s="127"/>
      <c r="C3528" s="112"/>
      <c r="D3528" s="112"/>
      <c r="E3528" s="62" t="s">
        <v>1510</v>
      </c>
      <c r="F3528" s="63">
        <v>2</v>
      </c>
      <c r="G3528" s="64">
        <v>0</v>
      </c>
      <c r="H3528" s="64">
        <v>0</v>
      </c>
      <c r="I3528" s="63">
        <v>2</v>
      </c>
      <c r="J3528" s="64">
        <v>0</v>
      </c>
      <c r="K3528" s="63">
        <f t="shared" si="381"/>
        <v>2</v>
      </c>
    </row>
    <row r="3529" spans="2:11" x14ac:dyDescent="0.25">
      <c r="B3529" s="61">
        <v>4164</v>
      </c>
      <c r="C3529" s="112" t="s">
        <v>1574</v>
      </c>
      <c r="D3529" s="112"/>
      <c r="E3529" s="62" t="s">
        <v>1510</v>
      </c>
      <c r="F3529" s="63">
        <v>1</v>
      </c>
      <c r="G3529" s="64">
        <v>0</v>
      </c>
      <c r="H3529" s="64">
        <v>0</v>
      </c>
      <c r="I3529" s="63">
        <v>1</v>
      </c>
      <c r="J3529" s="64">
        <v>0</v>
      </c>
      <c r="K3529" s="63">
        <f t="shared" si="381"/>
        <v>1</v>
      </c>
    </row>
    <row r="3530" spans="2:11" x14ac:dyDescent="0.25">
      <c r="B3530" s="127">
        <v>4307</v>
      </c>
      <c r="C3530" s="112" t="s">
        <v>1575</v>
      </c>
      <c r="D3530" s="112"/>
      <c r="E3530" s="62" t="s">
        <v>1511</v>
      </c>
      <c r="F3530" s="63">
        <v>4</v>
      </c>
      <c r="G3530" s="64">
        <v>0</v>
      </c>
      <c r="H3530" s="64">
        <v>0</v>
      </c>
      <c r="I3530" s="63">
        <v>4</v>
      </c>
      <c r="J3530" s="64">
        <v>0</v>
      </c>
      <c r="K3530" s="63">
        <f t="shared" si="381"/>
        <v>4</v>
      </c>
    </row>
    <row r="3531" spans="2:11" x14ac:dyDescent="0.25">
      <c r="B3531" s="127"/>
      <c r="C3531" s="112"/>
      <c r="D3531" s="112"/>
      <c r="E3531" s="62" t="s">
        <v>1510</v>
      </c>
      <c r="F3531" s="63">
        <v>2</v>
      </c>
      <c r="G3531" s="64">
        <v>0</v>
      </c>
      <c r="H3531" s="64">
        <v>0</v>
      </c>
      <c r="I3531" s="63">
        <v>2</v>
      </c>
      <c r="J3531" s="64">
        <v>0</v>
      </c>
      <c r="K3531" s="63">
        <f t="shared" si="381"/>
        <v>2</v>
      </c>
    </row>
    <row r="3532" spans="2:11" x14ac:dyDescent="0.25">
      <c r="B3532" s="129">
        <v>5001</v>
      </c>
      <c r="C3532" s="128" t="s">
        <v>1576</v>
      </c>
      <c r="D3532" s="128"/>
      <c r="E3532" s="66" t="s">
        <v>1511</v>
      </c>
      <c r="F3532" s="63">
        <v>14</v>
      </c>
      <c r="G3532" s="64">
        <v>0</v>
      </c>
      <c r="H3532" s="64">
        <v>0</v>
      </c>
      <c r="I3532" s="63">
        <v>14</v>
      </c>
      <c r="J3532" s="64">
        <v>0</v>
      </c>
      <c r="K3532" s="63">
        <f t="shared" si="381"/>
        <v>14</v>
      </c>
    </row>
    <row r="3533" spans="2:11" x14ac:dyDescent="0.25">
      <c r="B3533" s="129"/>
      <c r="C3533" s="128"/>
      <c r="D3533" s="128"/>
      <c r="E3533" s="66" t="s">
        <v>1510</v>
      </c>
      <c r="F3533" s="63">
        <v>11</v>
      </c>
      <c r="G3533" s="64">
        <v>0</v>
      </c>
      <c r="H3533" s="64">
        <v>0</v>
      </c>
      <c r="I3533" s="63">
        <v>11</v>
      </c>
      <c r="J3533" s="64">
        <v>0</v>
      </c>
      <c r="K3533" s="63">
        <f t="shared" si="381"/>
        <v>11</v>
      </c>
    </row>
    <row r="3534" spans="2:11" x14ac:dyDescent="0.25">
      <c r="B3534" s="61">
        <v>10</v>
      </c>
      <c r="C3534" s="112" t="s">
        <v>1577</v>
      </c>
      <c r="D3534" s="112"/>
      <c r="E3534" s="62" t="s">
        <v>1510</v>
      </c>
      <c r="F3534" s="63">
        <v>3</v>
      </c>
      <c r="G3534" s="64">
        <v>0</v>
      </c>
      <c r="H3534" s="64">
        <v>0</v>
      </c>
      <c r="I3534" s="63">
        <v>3</v>
      </c>
      <c r="J3534" s="64">
        <v>0</v>
      </c>
      <c r="K3534" s="63">
        <f t="shared" si="381"/>
        <v>3</v>
      </c>
    </row>
    <row r="3535" spans="2:11" x14ac:dyDescent="0.25">
      <c r="B3535" s="61">
        <v>11</v>
      </c>
      <c r="C3535" s="112" t="s">
        <v>1578</v>
      </c>
      <c r="D3535" s="112"/>
      <c r="E3535" s="62" t="s">
        <v>1510</v>
      </c>
      <c r="F3535" s="63">
        <v>8</v>
      </c>
      <c r="G3535" s="64">
        <v>0</v>
      </c>
      <c r="H3535" s="64">
        <v>0</v>
      </c>
      <c r="I3535" s="63">
        <v>8</v>
      </c>
      <c r="J3535" s="64">
        <v>0</v>
      </c>
      <c r="K3535" s="63">
        <f t="shared" si="381"/>
        <v>8</v>
      </c>
    </row>
    <row r="3536" spans="2:11" x14ac:dyDescent="0.25">
      <c r="B3536" s="61">
        <v>7000</v>
      </c>
      <c r="C3536" s="112" t="s">
        <v>1579</v>
      </c>
      <c r="D3536" s="112"/>
      <c r="E3536" s="62" t="s">
        <v>1511</v>
      </c>
      <c r="F3536" s="63">
        <v>2</v>
      </c>
      <c r="G3536" s="64">
        <v>0</v>
      </c>
      <c r="H3536" s="64">
        <v>0</v>
      </c>
      <c r="I3536" s="63">
        <v>2</v>
      </c>
      <c r="J3536" s="64">
        <v>0</v>
      </c>
      <c r="K3536" s="63">
        <f t="shared" si="381"/>
        <v>2</v>
      </c>
    </row>
    <row r="3537" spans="2:11" x14ac:dyDescent="0.25">
      <c r="B3537" s="61">
        <v>7001</v>
      </c>
      <c r="C3537" s="112" t="s">
        <v>1577</v>
      </c>
      <c r="D3537" s="112"/>
      <c r="E3537" s="62" t="s">
        <v>1511</v>
      </c>
      <c r="F3537" s="63">
        <v>3</v>
      </c>
      <c r="G3537" s="64">
        <v>0</v>
      </c>
      <c r="H3537" s="64">
        <v>0</v>
      </c>
      <c r="I3537" s="63">
        <v>3</v>
      </c>
      <c r="J3537" s="64">
        <v>0</v>
      </c>
      <c r="K3537" s="63">
        <f t="shared" si="381"/>
        <v>3</v>
      </c>
    </row>
    <row r="3538" spans="2:11" x14ac:dyDescent="0.25">
      <c r="B3538" s="61">
        <v>7002</v>
      </c>
      <c r="C3538" s="112" t="s">
        <v>1578</v>
      </c>
      <c r="D3538" s="112"/>
      <c r="E3538" s="62" t="s">
        <v>1511</v>
      </c>
      <c r="F3538" s="63">
        <v>22</v>
      </c>
      <c r="G3538" s="64">
        <v>0</v>
      </c>
      <c r="H3538" s="64">
        <v>0</v>
      </c>
      <c r="I3538" s="63">
        <v>22</v>
      </c>
      <c r="J3538" s="64">
        <v>0</v>
      </c>
      <c r="K3538" s="63">
        <f t="shared" si="381"/>
        <v>22</v>
      </c>
    </row>
    <row r="3539" spans="2:11" x14ac:dyDescent="0.25">
      <c r="B3539" s="61">
        <v>7003</v>
      </c>
      <c r="C3539" s="112" t="s">
        <v>1580</v>
      </c>
      <c r="D3539" s="112"/>
      <c r="E3539" s="62" t="s">
        <v>1511</v>
      </c>
      <c r="F3539" s="63">
        <v>10</v>
      </c>
      <c r="G3539" s="64">
        <v>0</v>
      </c>
      <c r="H3539" s="64">
        <v>0</v>
      </c>
      <c r="I3539" s="63">
        <v>10</v>
      </c>
      <c r="J3539" s="64">
        <v>0</v>
      </c>
      <c r="K3539" s="63">
        <f t="shared" si="381"/>
        <v>10</v>
      </c>
    </row>
    <row r="3540" spans="2:11" x14ac:dyDescent="0.25">
      <c r="B3540" s="61" t="s">
        <v>1581</v>
      </c>
      <c r="C3540" s="112" t="s">
        <v>822</v>
      </c>
      <c r="D3540" s="112"/>
      <c r="E3540" s="62" t="s">
        <v>1248</v>
      </c>
      <c r="F3540" s="63">
        <v>1518</v>
      </c>
      <c r="G3540" s="64">
        <v>0</v>
      </c>
      <c r="H3540" s="64">
        <v>0</v>
      </c>
      <c r="I3540" s="63">
        <v>1518</v>
      </c>
      <c r="J3540" s="64">
        <v>0</v>
      </c>
      <c r="K3540" s="63">
        <f t="shared" si="381"/>
        <v>1518</v>
      </c>
    </row>
    <row r="3541" spans="2:11" x14ac:dyDescent="0.25">
      <c r="B3541" s="127" t="s">
        <v>1581</v>
      </c>
      <c r="C3541" s="112" t="s">
        <v>824</v>
      </c>
      <c r="D3541" s="112"/>
      <c r="E3541" s="62" t="s">
        <v>1511</v>
      </c>
      <c r="F3541" s="63">
        <v>1231</v>
      </c>
      <c r="G3541" s="64">
        <v>0</v>
      </c>
      <c r="H3541" s="64">
        <v>0</v>
      </c>
      <c r="I3541" s="63">
        <v>1231</v>
      </c>
      <c r="J3541" s="64">
        <v>0</v>
      </c>
      <c r="K3541" s="63">
        <f t="shared" si="381"/>
        <v>1231</v>
      </c>
    </row>
    <row r="3542" spans="2:11" x14ac:dyDescent="0.25">
      <c r="B3542" s="127"/>
      <c r="C3542" s="112"/>
      <c r="D3542" s="112"/>
      <c r="E3542" s="62" t="s">
        <v>1510</v>
      </c>
      <c r="F3542" s="63">
        <v>7</v>
      </c>
      <c r="G3542" s="64">
        <v>0</v>
      </c>
      <c r="H3542" s="64">
        <v>0</v>
      </c>
      <c r="I3542" s="63">
        <v>7</v>
      </c>
      <c r="J3542" s="64">
        <v>0</v>
      </c>
      <c r="K3542" s="63">
        <f t="shared" si="381"/>
        <v>7</v>
      </c>
    </row>
    <row r="3543" spans="2:11" x14ac:dyDescent="0.25">
      <c r="B3543" s="61">
        <v>5009</v>
      </c>
      <c r="C3543" s="112" t="s">
        <v>1047</v>
      </c>
      <c r="D3543" s="112"/>
      <c r="E3543" s="62" t="s">
        <v>1248</v>
      </c>
      <c r="F3543" s="63">
        <v>284</v>
      </c>
      <c r="G3543" s="64">
        <v>0</v>
      </c>
      <c r="H3543" s="64">
        <v>0</v>
      </c>
      <c r="I3543" s="63">
        <v>284</v>
      </c>
      <c r="J3543" s="64">
        <v>0</v>
      </c>
      <c r="K3543" s="63">
        <f t="shared" si="381"/>
        <v>284</v>
      </c>
    </row>
    <row r="3544" spans="2:11" x14ac:dyDescent="0.25">
      <c r="B3544" s="61">
        <v>856</v>
      </c>
      <c r="C3544" s="112" t="s">
        <v>1582</v>
      </c>
      <c r="D3544" s="112"/>
      <c r="E3544" s="62" t="s">
        <v>1511</v>
      </c>
      <c r="F3544" s="63">
        <v>1</v>
      </c>
      <c r="G3544" s="64">
        <v>0</v>
      </c>
      <c r="H3544" s="64">
        <v>0</v>
      </c>
      <c r="I3544" s="63">
        <v>1</v>
      </c>
      <c r="J3544" s="64">
        <v>0</v>
      </c>
      <c r="K3544" s="63">
        <f t="shared" si="381"/>
        <v>1</v>
      </c>
    </row>
    <row r="3545" spans="2:11" x14ac:dyDescent="0.25">
      <c r="B3545" s="126" t="s">
        <v>27</v>
      </c>
      <c r="C3545" s="126"/>
      <c r="D3545" s="126"/>
      <c r="E3545" s="126"/>
      <c r="F3545" s="59">
        <f>SUM(F3395:F3544)</f>
        <v>8737</v>
      </c>
      <c r="G3545" s="59">
        <f t="shared" ref="G3545:K3545" si="382">SUM(G3395:G3544)</f>
        <v>0</v>
      </c>
      <c r="H3545" s="59">
        <f t="shared" si="382"/>
        <v>0</v>
      </c>
      <c r="I3545" s="59">
        <f t="shared" si="382"/>
        <v>8737</v>
      </c>
      <c r="J3545" s="59">
        <f t="shared" si="382"/>
        <v>0</v>
      </c>
      <c r="K3545" s="59">
        <f t="shared" si="382"/>
        <v>8737</v>
      </c>
    </row>
    <row r="3547" spans="2:11" x14ac:dyDescent="0.25">
      <c r="B3547" s="113" t="s">
        <v>1583</v>
      </c>
      <c r="C3547" s="113"/>
      <c r="D3547" s="113"/>
      <c r="E3547" s="113"/>
      <c r="F3547" s="121" t="s">
        <v>1596</v>
      </c>
      <c r="G3547" s="123"/>
      <c r="H3547" s="124" t="s">
        <v>4</v>
      </c>
      <c r="I3547" s="121" t="s">
        <v>5</v>
      </c>
      <c r="J3547" s="122"/>
      <c r="K3547" s="123"/>
    </row>
    <row r="3548" spans="2:11" ht="22.5" x14ac:dyDescent="0.25">
      <c r="B3548" s="113"/>
      <c r="C3548" s="113"/>
      <c r="D3548" s="113"/>
      <c r="E3548" s="113"/>
      <c r="F3548" s="60" t="s">
        <v>6</v>
      </c>
      <c r="G3548" s="60" t="s">
        <v>7</v>
      </c>
      <c r="H3548" s="125"/>
      <c r="I3548" s="60" t="s">
        <v>8</v>
      </c>
      <c r="J3548" s="60" t="s">
        <v>9</v>
      </c>
      <c r="K3548" s="60" t="s">
        <v>10</v>
      </c>
    </row>
    <row r="3549" spans="2:11" x14ac:dyDescent="0.25">
      <c r="B3549" s="61">
        <v>4039</v>
      </c>
      <c r="C3549" s="111" t="s">
        <v>1584</v>
      </c>
      <c r="D3549" s="111"/>
      <c r="E3549" s="62" t="s">
        <v>1511</v>
      </c>
      <c r="F3549" s="63">
        <v>1</v>
      </c>
      <c r="G3549" s="64">
        <v>0</v>
      </c>
      <c r="H3549" s="64">
        <v>0</v>
      </c>
      <c r="I3549" s="63">
        <v>1</v>
      </c>
      <c r="J3549" s="64">
        <v>0</v>
      </c>
      <c r="K3549" s="63">
        <f>J3549+I3549</f>
        <v>1</v>
      </c>
    </row>
    <row r="3550" spans="2:11" x14ac:dyDescent="0.25">
      <c r="B3550" s="61">
        <v>4047</v>
      </c>
      <c r="C3550" s="111" t="s">
        <v>162</v>
      </c>
      <c r="D3550" s="111"/>
      <c r="E3550" s="62" t="s">
        <v>1511</v>
      </c>
      <c r="F3550" s="63">
        <v>1</v>
      </c>
      <c r="G3550" s="64">
        <v>0</v>
      </c>
      <c r="H3550" s="64">
        <v>0</v>
      </c>
      <c r="I3550" s="63">
        <v>1</v>
      </c>
      <c r="J3550" s="64">
        <v>0</v>
      </c>
      <c r="K3550" s="63">
        <f t="shared" ref="K3550:K3562" si="383">J3550+I3550</f>
        <v>1</v>
      </c>
    </row>
    <row r="3551" spans="2:11" x14ac:dyDescent="0.25">
      <c r="B3551" s="61">
        <v>4077</v>
      </c>
      <c r="C3551" s="111" t="s">
        <v>1585</v>
      </c>
      <c r="D3551" s="111"/>
      <c r="E3551" s="62" t="s">
        <v>1511</v>
      </c>
      <c r="F3551" s="63">
        <v>3</v>
      </c>
      <c r="G3551" s="64">
        <v>0</v>
      </c>
      <c r="H3551" s="64">
        <v>0</v>
      </c>
      <c r="I3551" s="63">
        <v>3</v>
      </c>
      <c r="J3551" s="64">
        <v>0</v>
      </c>
      <c r="K3551" s="63">
        <f t="shared" si="383"/>
        <v>3</v>
      </c>
    </row>
    <row r="3552" spans="2:11" x14ac:dyDescent="0.25">
      <c r="B3552" s="127">
        <v>4004</v>
      </c>
      <c r="C3552" s="111" t="s">
        <v>1586</v>
      </c>
      <c r="D3552" s="111"/>
      <c r="E3552" s="62" t="s">
        <v>1511</v>
      </c>
      <c r="F3552" s="63">
        <v>3</v>
      </c>
      <c r="G3552" s="64">
        <v>0</v>
      </c>
      <c r="H3552" s="64">
        <v>0</v>
      </c>
      <c r="I3552" s="63">
        <v>3</v>
      </c>
      <c r="J3552" s="64">
        <v>0</v>
      </c>
      <c r="K3552" s="63">
        <f t="shared" si="383"/>
        <v>3</v>
      </c>
    </row>
    <row r="3553" spans="2:12" x14ac:dyDescent="0.25">
      <c r="B3553" s="127"/>
      <c r="C3553" s="111"/>
      <c r="D3553" s="111"/>
      <c r="E3553" s="62" t="s">
        <v>1510</v>
      </c>
      <c r="F3553" s="63">
        <v>13</v>
      </c>
      <c r="G3553" s="64">
        <v>0</v>
      </c>
      <c r="H3553" s="64">
        <v>0</v>
      </c>
      <c r="I3553" s="63">
        <v>13</v>
      </c>
      <c r="J3553" s="64">
        <v>0</v>
      </c>
      <c r="K3553" s="63">
        <f t="shared" si="383"/>
        <v>13</v>
      </c>
    </row>
    <row r="3554" spans="2:12" x14ac:dyDescent="0.25">
      <c r="B3554" s="61">
        <v>4014</v>
      </c>
      <c r="C3554" s="111" t="s">
        <v>1587</v>
      </c>
      <c r="D3554" s="111"/>
      <c r="E3554" s="62" t="s">
        <v>1510</v>
      </c>
      <c r="F3554" s="63">
        <v>2</v>
      </c>
      <c r="G3554" s="64">
        <v>0</v>
      </c>
      <c r="H3554" s="64">
        <v>0</v>
      </c>
      <c r="I3554" s="63">
        <v>2</v>
      </c>
      <c r="J3554" s="64">
        <v>0</v>
      </c>
      <c r="K3554" s="63">
        <f t="shared" si="383"/>
        <v>2</v>
      </c>
    </row>
    <row r="3555" spans="2:12" x14ac:dyDescent="0.25">
      <c r="B3555" s="61">
        <v>4068</v>
      </c>
      <c r="C3555" s="111" t="s">
        <v>1588</v>
      </c>
      <c r="D3555" s="111"/>
      <c r="E3555" s="62" t="s">
        <v>1510</v>
      </c>
      <c r="F3555" s="63">
        <v>2</v>
      </c>
      <c r="G3555" s="64">
        <v>0</v>
      </c>
      <c r="H3555" s="64">
        <v>0</v>
      </c>
      <c r="I3555" s="63">
        <v>2</v>
      </c>
      <c r="J3555" s="64">
        <v>0</v>
      </c>
      <c r="K3555" s="63">
        <f t="shared" si="383"/>
        <v>2</v>
      </c>
    </row>
    <row r="3556" spans="2:12" x14ac:dyDescent="0.25">
      <c r="B3556" s="61">
        <v>4099</v>
      </c>
      <c r="C3556" s="111" t="s">
        <v>1589</v>
      </c>
      <c r="D3556" s="111"/>
      <c r="E3556" s="62" t="s">
        <v>1510</v>
      </c>
      <c r="F3556" s="63">
        <v>2</v>
      </c>
      <c r="G3556" s="64">
        <v>0</v>
      </c>
      <c r="H3556" s="64">
        <v>0</v>
      </c>
      <c r="I3556" s="63">
        <v>2</v>
      </c>
      <c r="J3556" s="64">
        <v>0</v>
      </c>
      <c r="K3556" s="63">
        <f t="shared" si="383"/>
        <v>2</v>
      </c>
    </row>
    <row r="3557" spans="2:12" x14ac:dyDescent="0.25">
      <c r="B3557" s="61">
        <v>4108</v>
      </c>
      <c r="C3557" s="111" t="s">
        <v>1590</v>
      </c>
      <c r="D3557" s="111"/>
      <c r="E3557" s="62" t="s">
        <v>1510</v>
      </c>
      <c r="F3557" s="63">
        <v>1</v>
      </c>
      <c r="G3557" s="64">
        <v>0</v>
      </c>
      <c r="H3557" s="64">
        <v>0</v>
      </c>
      <c r="I3557" s="63">
        <v>1</v>
      </c>
      <c r="J3557" s="64">
        <v>0</v>
      </c>
      <c r="K3557" s="63">
        <f t="shared" si="383"/>
        <v>1</v>
      </c>
    </row>
    <row r="3558" spans="2:12" x14ac:dyDescent="0.25">
      <c r="B3558" s="61">
        <v>4109</v>
      </c>
      <c r="C3558" s="111" t="s">
        <v>1591</v>
      </c>
      <c r="D3558" s="111"/>
      <c r="E3558" s="62" t="s">
        <v>1511</v>
      </c>
      <c r="F3558" s="63">
        <v>1</v>
      </c>
      <c r="G3558" s="64">
        <v>0</v>
      </c>
      <c r="H3558" s="64">
        <v>0</v>
      </c>
      <c r="I3558" s="63">
        <v>1</v>
      </c>
      <c r="J3558" s="64">
        <v>0</v>
      </c>
      <c r="K3558" s="63">
        <f t="shared" si="383"/>
        <v>1</v>
      </c>
    </row>
    <row r="3559" spans="2:12" x14ac:dyDescent="0.25">
      <c r="B3559" s="61">
        <v>4117</v>
      </c>
      <c r="C3559" s="111" t="s">
        <v>1592</v>
      </c>
      <c r="D3559" s="111"/>
      <c r="E3559" s="62" t="s">
        <v>1510</v>
      </c>
      <c r="F3559" s="63">
        <v>1</v>
      </c>
      <c r="G3559" s="64">
        <v>0</v>
      </c>
      <c r="H3559" s="64">
        <v>0</v>
      </c>
      <c r="I3559" s="63">
        <v>1</v>
      </c>
      <c r="J3559" s="64">
        <v>0</v>
      </c>
      <c r="K3559" s="63">
        <f t="shared" si="383"/>
        <v>1</v>
      </c>
    </row>
    <row r="3560" spans="2:12" x14ac:dyDescent="0.25">
      <c r="B3560" s="61">
        <v>4085</v>
      </c>
      <c r="C3560" s="111" t="s">
        <v>1593</v>
      </c>
      <c r="D3560" s="111"/>
      <c r="E3560" s="62" t="s">
        <v>1510</v>
      </c>
      <c r="F3560" s="63">
        <v>3</v>
      </c>
      <c r="G3560" s="64">
        <v>0</v>
      </c>
      <c r="H3560" s="64">
        <v>0</v>
      </c>
      <c r="I3560" s="63">
        <v>3</v>
      </c>
      <c r="J3560" s="64">
        <v>0</v>
      </c>
      <c r="K3560" s="63">
        <f t="shared" si="383"/>
        <v>3</v>
      </c>
    </row>
    <row r="3561" spans="2:12" x14ac:dyDescent="0.25">
      <c r="B3561" s="61">
        <v>4086</v>
      </c>
      <c r="C3561" s="111" t="s">
        <v>1594</v>
      </c>
      <c r="D3561" s="111"/>
      <c r="E3561" s="62" t="s">
        <v>1510</v>
      </c>
      <c r="F3561" s="63">
        <v>1</v>
      </c>
      <c r="G3561" s="64">
        <v>0</v>
      </c>
      <c r="H3561" s="64">
        <v>0</v>
      </c>
      <c r="I3561" s="63">
        <v>1</v>
      </c>
      <c r="J3561" s="64">
        <v>0</v>
      </c>
      <c r="K3561" s="63">
        <f t="shared" si="383"/>
        <v>1</v>
      </c>
    </row>
    <row r="3562" spans="2:12" x14ac:dyDescent="0.25">
      <c r="B3562" s="61">
        <v>4126</v>
      </c>
      <c r="C3562" s="111" t="s">
        <v>1595</v>
      </c>
      <c r="D3562" s="111"/>
      <c r="E3562" s="62" t="s">
        <v>1510</v>
      </c>
      <c r="F3562" s="63">
        <v>1</v>
      </c>
      <c r="G3562" s="64">
        <v>0</v>
      </c>
      <c r="H3562" s="64">
        <v>0</v>
      </c>
      <c r="I3562" s="63">
        <v>1</v>
      </c>
      <c r="J3562" s="64">
        <v>0</v>
      </c>
      <c r="K3562" s="63">
        <f t="shared" si="383"/>
        <v>1</v>
      </c>
    </row>
    <row r="3563" spans="2:12" x14ac:dyDescent="0.25">
      <c r="B3563" s="120" t="s">
        <v>27</v>
      </c>
      <c r="C3563" s="120"/>
      <c r="D3563" s="120"/>
      <c r="E3563" s="120"/>
      <c r="F3563" s="67">
        <f>SUM(F3549:F3562)</f>
        <v>35</v>
      </c>
      <c r="G3563" s="67">
        <f t="shared" ref="G3563:K3563" si="384">SUM(G3549:G3562)</f>
        <v>0</v>
      </c>
      <c r="H3563" s="67">
        <f t="shared" si="384"/>
        <v>0</v>
      </c>
      <c r="I3563" s="67">
        <f t="shared" si="384"/>
        <v>35</v>
      </c>
      <c r="J3563" s="67">
        <f t="shared" si="384"/>
        <v>0</v>
      </c>
      <c r="K3563" s="67">
        <f t="shared" si="384"/>
        <v>35</v>
      </c>
    </row>
    <row r="3565" spans="2:12" x14ac:dyDescent="0.25">
      <c r="B3565" s="114" t="s">
        <v>82</v>
      </c>
      <c r="C3565" s="115"/>
      <c r="D3565" s="115"/>
      <c r="E3565" s="116"/>
      <c r="F3565" s="67">
        <f t="shared" ref="F3565:K3565" si="385">F3563+F3545</f>
        <v>8772</v>
      </c>
      <c r="G3565" s="67">
        <f t="shared" si="385"/>
        <v>0</v>
      </c>
      <c r="H3565" s="67">
        <f t="shared" si="385"/>
        <v>0</v>
      </c>
      <c r="I3565" s="67">
        <f t="shared" si="385"/>
        <v>8772</v>
      </c>
      <c r="J3565" s="67">
        <f t="shared" si="385"/>
        <v>0</v>
      </c>
      <c r="K3565" s="67">
        <f t="shared" si="385"/>
        <v>8772</v>
      </c>
    </row>
    <row r="3568" spans="2:12" ht="21" x14ac:dyDescent="0.25">
      <c r="B3568" s="207" t="s">
        <v>1598</v>
      </c>
      <c r="C3568" s="207"/>
      <c r="D3568" s="207"/>
      <c r="E3568" s="207"/>
      <c r="F3568" s="207"/>
      <c r="G3568" s="207"/>
      <c r="H3568" s="207"/>
      <c r="I3568" s="207"/>
      <c r="J3568" s="207"/>
      <c r="K3568" s="207"/>
      <c r="L3568" s="207"/>
    </row>
    <row r="3569" spans="2:12" x14ac:dyDescent="0.25">
      <c r="B3569" s="198" t="s">
        <v>1197</v>
      </c>
      <c r="C3569" s="199"/>
      <c r="D3569" s="200"/>
      <c r="E3569" s="208" t="s">
        <v>3</v>
      </c>
      <c r="F3569" s="209"/>
      <c r="G3569" s="210"/>
      <c r="H3569" s="208" t="s">
        <v>4</v>
      </c>
      <c r="I3569" s="210"/>
      <c r="J3569" s="208" t="s">
        <v>5</v>
      </c>
      <c r="K3569" s="209"/>
      <c r="L3569" s="210"/>
    </row>
    <row r="3570" spans="2:12" ht="33.75" x14ac:dyDescent="0.25">
      <c r="B3570" s="201"/>
      <c r="C3570" s="202"/>
      <c r="D3570" s="203"/>
      <c r="E3570" s="95" t="s">
        <v>6</v>
      </c>
      <c r="F3570" s="58" t="s">
        <v>1173</v>
      </c>
      <c r="G3570" s="95" t="s">
        <v>7</v>
      </c>
      <c r="H3570" s="95" t="s">
        <v>6</v>
      </c>
      <c r="I3570" s="58" t="s">
        <v>1173</v>
      </c>
      <c r="J3570" s="95" t="s">
        <v>8</v>
      </c>
      <c r="K3570" s="95" t="s">
        <v>9</v>
      </c>
      <c r="L3570" s="95" t="s">
        <v>10</v>
      </c>
    </row>
    <row r="3571" spans="2:12" x14ac:dyDescent="0.2">
      <c r="B3571" s="72">
        <v>1078</v>
      </c>
      <c r="C3571" s="73" t="s">
        <v>1599</v>
      </c>
      <c r="D3571" s="70" t="s">
        <v>1510</v>
      </c>
      <c r="E3571" s="86">
        <v>1</v>
      </c>
      <c r="F3571" s="74">
        <v>0</v>
      </c>
      <c r="G3571" s="75">
        <v>0</v>
      </c>
      <c r="H3571" s="76">
        <v>0</v>
      </c>
      <c r="I3571" s="74">
        <v>0</v>
      </c>
      <c r="J3571" s="86">
        <v>1</v>
      </c>
      <c r="K3571" s="76">
        <v>0</v>
      </c>
      <c r="L3571" s="87">
        <f>K3571+J3571</f>
        <v>1</v>
      </c>
    </row>
    <row r="3572" spans="2:12" x14ac:dyDescent="0.2">
      <c r="B3572" s="77">
        <v>815</v>
      </c>
      <c r="C3572" s="73" t="s">
        <v>1518</v>
      </c>
      <c r="D3572" s="70" t="s">
        <v>1510</v>
      </c>
      <c r="E3572" s="88">
        <v>2</v>
      </c>
      <c r="F3572" s="74">
        <v>0</v>
      </c>
      <c r="G3572" s="75">
        <v>0</v>
      </c>
      <c r="H3572" s="76">
        <v>0</v>
      </c>
      <c r="I3572" s="74">
        <v>0</v>
      </c>
      <c r="J3572" s="88">
        <v>2</v>
      </c>
      <c r="K3572" s="76">
        <v>0</v>
      </c>
      <c r="L3572" s="87">
        <f t="shared" ref="L3572:L3635" si="386">K3572+J3572</f>
        <v>2</v>
      </c>
    </row>
    <row r="3573" spans="2:12" x14ac:dyDescent="0.2">
      <c r="B3573" s="77">
        <v>20001</v>
      </c>
      <c r="C3573" s="73" t="s">
        <v>1600</v>
      </c>
      <c r="D3573" s="70" t="s">
        <v>1510</v>
      </c>
      <c r="E3573" s="89">
        <v>1</v>
      </c>
      <c r="F3573" s="74">
        <v>0</v>
      </c>
      <c r="G3573" s="75">
        <v>0</v>
      </c>
      <c r="H3573" s="76">
        <v>0</v>
      </c>
      <c r="I3573" s="74">
        <v>0</v>
      </c>
      <c r="J3573" s="89">
        <v>1</v>
      </c>
      <c r="K3573" s="76">
        <v>0</v>
      </c>
      <c r="L3573" s="87">
        <f t="shared" si="386"/>
        <v>1</v>
      </c>
    </row>
    <row r="3574" spans="2:12" x14ac:dyDescent="0.2">
      <c r="B3574" s="77">
        <v>929</v>
      </c>
      <c r="C3574" s="73" t="s">
        <v>773</v>
      </c>
      <c r="D3574" s="70" t="s">
        <v>1510</v>
      </c>
      <c r="E3574" s="86">
        <v>1</v>
      </c>
      <c r="F3574" s="74">
        <v>0</v>
      </c>
      <c r="G3574" s="75">
        <v>0</v>
      </c>
      <c r="H3574" s="76">
        <v>0</v>
      </c>
      <c r="I3574" s="74">
        <v>0</v>
      </c>
      <c r="J3574" s="86">
        <v>1</v>
      </c>
      <c r="K3574" s="76">
        <v>0</v>
      </c>
      <c r="L3574" s="87">
        <f t="shared" si="386"/>
        <v>1</v>
      </c>
    </row>
    <row r="3575" spans="2:12" x14ac:dyDescent="0.2">
      <c r="B3575" s="77">
        <v>829</v>
      </c>
      <c r="C3575" s="73" t="s">
        <v>1601</v>
      </c>
      <c r="D3575" s="70" t="s">
        <v>1510</v>
      </c>
      <c r="E3575" s="86">
        <v>1</v>
      </c>
      <c r="F3575" s="74">
        <v>0</v>
      </c>
      <c r="G3575" s="75">
        <v>0</v>
      </c>
      <c r="H3575" s="76">
        <v>0</v>
      </c>
      <c r="I3575" s="74">
        <v>0</v>
      </c>
      <c r="J3575" s="86">
        <v>1</v>
      </c>
      <c r="K3575" s="76">
        <v>0</v>
      </c>
      <c r="L3575" s="87">
        <f t="shared" si="386"/>
        <v>1</v>
      </c>
    </row>
    <row r="3576" spans="2:12" x14ac:dyDescent="0.2">
      <c r="B3576" s="78">
        <v>837</v>
      </c>
      <c r="C3576" s="79" t="s">
        <v>1602</v>
      </c>
      <c r="D3576" s="70" t="s">
        <v>1510</v>
      </c>
      <c r="E3576" s="86">
        <v>1</v>
      </c>
      <c r="F3576" s="74">
        <v>0</v>
      </c>
      <c r="G3576" s="75">
        <v>0</v>
      </c>
      <c r="H3576" s="76">
        <v>0</v>
      </c>
      <c r="I3576" s="74">
        <v>0</v>
      </c>
      <c r="J3576" s="86">
        <v>1</v>
      </c>
      <c r="K3576" s="76">
        <v>0</v>
      </c>
      <c r="L3576" s="87">
        <f t="shared" si="386"/>
        <v>1</v>
      </c>
    </row>
    <row r="3577" spans="2:12" x14ac:dyDescent="0.2">
      <c r="B3577" s="77">
        <v>880</v>
      </c>
      <c r="C3577" s="73" t="s">
        <v>791</v>
      </c>
      <c r="D3577" s="70" t="s">
        <v>1510</v>
      </c>
      <c r="E3577" s="86">
        <v>1</v>
      </c>
      <c r="F3577" s="74">
        <v>0</v>
      </c>
      <c r="G3577" s="75">
        <v>0</v>
      </c>
      <c r="H3577" s="76">
        <v>0</v>
      </c>
      <c r="I3577" s="74">
        <v>0</v>
      </c>
      <c r="J3577" s="86">
        <v>1</v>
      </c>
      <c r="K3577" s="76">
        <v>0</v>
      </c>
      <c r="L3577" s="87">
        <f t="shared" si="386"/>
        <v>1</v>
      </c>
    </row>
    <row r="3578" spans="2:12" x14ac:dyDescent="0.2">
      <c r="B3578" s="77">
        <v>57</v>
      </c>
      <c r="C3578" s="73" t="s">
        <v>1603</v>
      </c>
      <c r="D3578" s="70" t="s">
        <v>1510</v>
      </c>
      <c r="E3578" s="89">
        <v>1</v>
      </c>
      <c r="F3578" s="74">
        <v>0</v>
      </c>
      <c r="G3578" s="75">
        <v>0</v>
      </c>
      <c r="H3578" s="80">
        <v>0</v>
      </c>
      <c r="I3578" s="74">
        <v>0</v>
      </c>
      <c r="J3578" s="89">
        <v>1</v>
      </c>
      <c r="K3578" s="80">
        <v>0</v>
      </c>
      <c r="L3578" s="87">
        <f t="shared" si="386"/>
        <v>1</v>
      </c>
    </row>
    <row r="3579" spans="2:12" x14ac:dyDescent="0.2">
      <c r="B3579" s="77">
        <v>1047</v>
      </c>
      <c r="C3579" s="73" t="s">
        <v>1603</v>
      </c>
      <c r="D3579" s="70" t="s">
        <v>1510</v>
      </c>
      <c r="E3579" s="76">
        <v>0</v>
      </c>
      <c r="F3579" s="74">
        <v>0</v>
      </c>
      <c r="G3579" s="75">
        <v>0</v>
      </c>
      <c r="H3579" s="90">
        <v>4</v>
      </c>
      <c r="I3579" s="74">
        <v>0</v>
      </c>
      <c r="J3579" s="76">
        <v>0</v>
      </c>
      <c r="K3579" s="90">
        <v>4</v>
      </c>
      <c r="L3579" s="87">
        <f t="shared" si="386"/>
        <v>4</v>
      </c>
    </row>
    <row r="3580" spans="2:12" x14ac:dyDescent="0.2">
      <c r="B3580" s="77">
        <v>1048</v>
      </c>
      <c r="C3580" s="73" t="s">
        <v>1604</v>
      </c>
      <c r="D3580" s="70" t="s">
        <v>1510</v>
      </c>
      <c r="E3580" s="90">
        <v>4</v>
      </c>
      <c r="F3580" s="74">
        <v>0</v>
      </c>
      <c r="G3580" s="75">
        <v>0</v>
      </c>
      <c r="H3580" s="76">
        <v>0</v>
      </c>
      <c r="I3580" s="74">
        <v>0</v>
      </c>
      <c r="J3580" s="90">
        <v>4</v>
      </c>
      <c r="K3580" s="76">
        <v>0</v>
      </c>
      <c r="L3580" s="87">
        <f t="shared" si="386"/>
        <v>4</v>
      </c>
    </row>
    <row r="3581" spans="2:12" x14ac:dyDescent="0.2">
      <c r="B3581" s="77">
        <v>1057</v>
      </c>
      <c r="C3581" s="73" t="s">
        <v>1605</v>
      </c>
      <c r="D3581" s="70" t="s">
        <v>1510</v>
      </c>
      <c r="E3581" s="90">
        <v>2</v>
      </c>
      <c r="F3581" s="74">
        <v>0</v>
      </c>
      <c r="G3581" s="75">
        <v>0</v>
      </c>
      <c r="H3581" s="90">
        <v>27</v>
      </c>
      <c r="I3581" s="74">
        <v>0</v>
      </c>
      <c r="J3581" s="90">
        <v>2</v>
      </c>
      <c r="K3581" s="90">
        <v>27</v>
      </c>
      <c r="L3581" s="87">
        <f t="shared" si="386"/>
        <v>29</v>
      </c>
    </row>
    <row r="3582" spans="2:12" x14ac:dyDescent="0.2">
      <c r="B3582" s="77">
        <v>1058</v>
      </c>
      <c r="C3582" s="73" t="s">
        <v>1606</v>
      </c>
      <c r="D3582" s="70" t="s">
        <v>1510</v>
      </c>
      <c r="E3582" s="90">
        <v>8</v>
      </c>
      <c r="F3582" s="74">
        <v>0</v>
      </c>
      <c r="G3582" s="75">
        <v>0</v>
      </c>
      <c r="H3582" s="76">
        <v>0</v>
      </c>
      <c r="I3582" s="74">
        <v>0</v>
      </c>
      <c r="J3582" s="90">
        <v>8</v>
      </c>
      <c r="K3582" s="76">
        <v>0</v>
      </c>
      <c r="L3582" s="87">
        <f t="shared" si="386"/>
        <v>8</v>
      </c>
    </row>
    <row r="3583" spans="2:12" x14ac:dyDescent="0.2">
      <c r="B3583" s="77">
        <v>1059</v>
      </c>
      <c r="C3583" s="73" t="s">
        <v>1607</v>
      </c>
      <c r="D3583" s="70" t="s">
        <v>1510</v>
      </c>
      <c r="E3583" s="90">
        <v>9</v>
      </c>
      <c r="F3583" s="74">
        <v>0</v>
      </c>
      <c r="G3583" s="75">
        <v>0</v>
      </c>
      <c r="H3583" s="76">
        <v>0</v>
      </c>
      <c r="I3583" s="74">
        <v>0</v>
      </c>
      <c r="J3583" s="90">
        <v>9</v>
      </c>
      <c r="K3583" s="76">
        <v>0</v>
      </c>
      <c r="L3583" s="87">
        <f t="shared" si="386"/>
        <v>9</v>
      </c>
    </row>
    <row r="3584" spans="2:12" x14ac:dyDescent="0.2">
      <c r="B3584" s="77">
        <v>890</v>
      </c>
      <c r="C3584" s="73" t="s">
        <v>799</v>
      </c>
      <c r="D3584" s="70" t="s">
        <v>1510</v>
      </c>
      <c r="E3584" s="86">
        <v>1</v>
      </c>
      <c r="F3584" s="74">
        <v>0</v>
      </c>
      <c r="G3584" s="75">
        <v>0</v>
      </c>
      <c r="H3584" s="76">
        <v>0</v>
      </c>
      <c r="I3584" s="74">
        <v>0</v>
      </c>
      <c r="J3584" s="86">
        <v>1</v>
      </c>
      <c r="K3584" s="76">
        <v>0</v>
      </c>
      <c r="L3584" s="87">
        <f t="shared" si="386"/>
        <v>1</v>
      </c>
    </row>
    <row r="3585" spans="2:12" x14ac:dyDescent="0.2">
      <c r="B3585" s="77">
        <v>456</v>
      </c>
      <c r="C3585" s="73" t="s">
        <v>1608</v>
      </c>
      <c r="D3585" s="70" t="s">
        <v>1510</v>
      </c>
      <c r="E3585" s="90">
        <v>2</v>
      </c>
      <c r="F3585" s="74">
        <v>0</v>
      </c>
      <c r="G3585" s="75">
        <v>0</v>
      </c>
      <c r="H3585" s="90">
        <v>1</v>
      </c>
      <c r="I3585" s="74">
        <v>0</v>
      </c>
      <c r="J3585" s="90">
        <v>2</v>
      </c>
      <c r="K3585" s="90">
        <v>1</v>
      </c>
      <c r="L3585" s="87">
        <f t="shared" si="386"/>
        <v>3</v>
      </c>
    </row>
    <row r="3586" spans="2:12" x14ac:dyDescent="0.2">
      <c r="B3586" s="77">
        <v>457</v>
      </c>
      <c r="C3586" s="73" t="s">
        <v>1609</v>
      </c>
      <c r="D3586" s="70" t="s">
        <v>1510</v>
      </c>
      <c r="E3586" s="90">
        <v>2</v>
      </c>
      <c r="F3586" s="74">
        <v>0</v>
      </c>
      <c r="G3586" s="75">
        <v>0</v>
      </c>
      <c r="H3586" s="90">
        <v>1</v>
      </c>
      <c r="I3586" s="74">
        <v>0</v>
      </c>
      <c r="J3586" s="90">
        <v>2</v>
      </c>
      <c r="K3586" s="90">
        <v>1</v>
      </c>
      <c r="L3586" s="87">
        <f t="shared" si="386"/>
        <v>3</v>
      </c>
    </row>
    <row r="3587" spans="2:12" x14ac:dyDescent="0.2">
      <c r="B3587" s="77">
        <v>918</v>
      </c>
      <c r="C3587" s="73" t="s">
        <v>1543</v>
      </c>
      <c r="D3587" s="70" t="s">
        <v>1510</v>
      </c>
      <c r="E3587" s="86">
        <v>1</v>
      </c>
      <c r="F3587" s="74">
        <v>0</v>
      </c>
      <c r="G3587" s="75">
        <v>0</v>
      </c>
      <c r="H3587" s="76">
        <v>0</v>
      </c>
      <c r="I3587" s="74">
        <v>0</v>
      </c>
      <c r="J3587" s="86">
        <v>1</v>
      </c>
      <c r="K3587" s="76">
        <v>0</v>
      </c>
      <c r="L3587" s="87">
        <f t="shared" si="386"/>
        <v>1</v>
      </c>
    </row>
    <row r="3588" spans="2:12" x14ac:dyDescent="0.2">
      <c r="B3588" s="77">
        <v>2500067</v>
      </c>
      <c r="C3588" s="73" t="s">
        <v>883</v>
      </c>
      <c r="D3588" s="70" t="s">
        <v>1510</v>
      </c>
      <c r="E3588" s="86">
        <v>44</v>
      </c>
      <c r="F3588" s="74">
        <v>0</v>
      </c>
      <c r="G3588" s="75">
        <v>0</v>
      </c>
      <c r="H3588" s="76">
        <v>0</v>
      </c>
      <c r="I3588" s="74">
        <v>0</v>
      </c>
      <c r="J3588" s="86">
        <v>44</v>
      </c>
      <c r="K3588" s="76">
        <v>0</v>
      </c>
      <c r="L3588" s="87">
        <f t="shared" si="386"/>
        <v>44</v>
      </c>
    </row>
    <row r="3589" spans="2:12" x14ac:dyDescent="0.2">
      <c r="B3589" s="77">
        <v>2500010</v>
      </c>
      <c r="C3589" s="73" t="s">
        <v>1610</v>
      </c>
      <c r="D3589" s="70" t="s">
        <v>1510</v>
      </c>
      <c r="E3589" s="86">
        <v>47</v>
      </c>
      <c r="F3589" s="74">
        <v>0</v>
      </c>
      <c r="G3589" s="75">
        <v>0</v>
      </c>
      <c r="H3589" s="76">
        <v>0</v>
      </c>
      <c r="I3589" s="74">
        <v>0</v>
      </c>
      <c r="J3589" s="86">
        <v>47</v>
      </c>
      <c r="K3589" s="76">
        <v>0</v>
      </c>
      <c r="L3589" s="87">
        <f t="shared" si="386"/>
        <v>47</v>
      </c>
    </row>
    <row r="3590" spans="2:12" x14ac:dyDescent="0.2">
      <c r="B3590" s="77">
        <v>2500012</v>
      </c>
      <c r="C3590" s="73" t="s">
        <v>1611</v>
      </c>
      <c r="D3590" s="70" t="s">
        <v>1510</v>
      </c>
      <c r="E3590" s="86">
        <v>13</v>
      </c>
      <c r="F3590" s="74">
        <v>0</v>
      </c>
      <c r="G3590" s="75">
        <v>0</v>
      </c>
      <c r="H3590" s="76">
        <v>0</v>
      </c>
      <c r="I3590" s="74">
        <v>0</v>
      </c>
      <c r="J3590" s="86">
        <v>13</v>
      </c>
      <c r="K3590" s="76">
        <v>0</v>
      </c>
      <c r="L3590" s="87">
        <f t="shared" si="386"/>
        <v>13</v>
      </c>
    </row>
    <row r="3591" spans="2:12" x14ac:dyDescent="0.2">
      <c r="B3591" s="77">
        <v>2500013</v>
      </c>
      <c r="C3591" s="73" t="s">
        <v>1612</v>
      </c>
      <c r="D3591" s="70" t="s">
        <v>1510</v>
      </c>
      <c r="E3591" s="86">
        <v>53</v>
      </c>
      <c r="F3591" s="74">
        <v>0</v>
      </c>
      <c r="G3591" s="75">
        <v>0</v>
      </c>
      <c r="H3591" s="76">
        <v>0</v>
      </c>
      <c r="I3591" s="74">
        <v>0</v>
      </c>
      <c r="J3591" s="86">
        <v>53</v>
      </c>
      <c r="K3591" s="76">
        <v>0</v>
      </c>
      <c r="L3591" s="87">
        <f t="shared" si="386"/>
        <v>53</v>
      </c>
    </row>
    <row r="3592" spans="2:12" x14ac:dyDescent="0.2">
      <c r="B3592" s="77">
        <v>2500014</v>
      </c>
      <c r="C3592" s="73" t="s">
        <v>1613</v>
      </c>
      <c r="D3592" s="70" t="s">
        <v>1510</v>
      </c>
      <c r="E3592" s="86">
        <v>46</v>
      </c>
      <c r="F3592" s="74">
        <v>0</v>
      </c>
      <c r="G3592" s="75">
        <v>0</v>
      </c>
      <c r="H3592" s="76">
        <v>0</v>
      </c>
      <c r="I3592" s="74">
        <v>0</v>
      </c>
      <c r="J3592" s="86">
        <v>46</v>
      </c>
      <c r="K3592" s="76">
        <v>0</v>
      </c>
      <c r="L3592" s="87">
        <f t="shared" si="386"/>
        <v>46</v>
      </c>
    </row>
    <row r="3593" spans="2:12" x14ac:dyDescent="0.2">
      <c r="B3593" s="77">
        <v>2500015</v>
      </c>
      <c r="C3593" s="73" t="s">
        <v>1614</v>
      </c>
      <c r="D3593" s="70" t="s">
        <v>1510</v>
      </c>
      <c r="E3593" s="86">
        <v>13</v>
      </c>
      <c r="F3593" s="74">
        <v>0</v>
      </c>
      <c r="G3593" s="75">
        <v>0</v>
      </c>
      <c r="H3593" s="76">
        <v>0</v>
      </c>
      <c r="I3593" s="74">
        <v>0</v>
      </c>
      <c r="J3593" s="86">
        <v>13</v>
      </c>
      <c r="K3593" s="76">
        <v>0</v>
      </c>
      <c r="L3593" s="87">
        <f t="shared" si="386"/>
        <v>13</v>
      </c>
    </row>
    <row r="3594" spans="2:12" x14ac:dyDescent="0.2">
      <c r="B3594" s="77">
        <v>2500016</v>
      </c>
      <c r="C3594" s="73" t="s">
        <v>1615</v>
      </c>
      <c r="D3594" s="70" t="s">
        <v>1510</v>
      </c>
      <c r="E3594" s="86">
        <v>97</v>
      </c>
      <c r="F3594" s="74">
        <v>0</v>
      </c>
      <c r="G3594" s="75">
        <v>0</v>
      </c>
      <c r="H3594" s="76">
        <v>0</v>
      </c>
      <c r="I3594" s="74">
        <v>0</v>
      </c>
      <c r="J3594" s="86">
        <v>97</v>
      </c>
      <c r="K3594" s="76">
        <v>0</v>
      </c>
      <c r="L3594" s="87">
        <f t="shared" si="386"/>
        <v>97</v>
      </c>
    </row>
    <row r="3595" spans="2:12" x14ac:dyDescent="0.2">
      <c r="B3595" s="77">
        <v>2500017</v>
      </c>
      <c r="C3595" s="73" t="s">
        <v>1616</v>
      </c>
      <c r="D3595" s="70" t="s">
        <v>1510</v>
      </c>
      <c r="E3595" s="86">
        <v>127</v>
      </c>
      <c r="F3595" s="74">
        <v>0</v>
      </c>
      <c r="G3595" s="75">
        <v>0</v>
      </c>
      <c r="H3595" s="76">
        <v>0</v>
      </c>
      <c r="I3595" s="74">
        <v>0</v>
      </c>
      <c r="J3595" s="86">
        <v>127</v>
      </c>
      <c r="K3595" s="76">
        <v>0</v>
      </c>
      <c r="L3595" s="87">
        <f t="shared" si="386"/>
        <v>127</v>
      </c>
    </row>
    <row r="3596" spans="2:12" x14ac:dyDescent="0.2">
      <c r="B3596" s="77">
        <v>2500018</v>
      </c>
      <c r="C3596" s="73" t="s">
        <v>1617</v>
      </c>
      <c r="D3596" s="70" t="s">
        <v>1510</v>
      </c>
      <c r="E3596" s="86">
        <v>95</v>
      </c>
      <c r="F3596" s="74">
        <v>0</v>
      </c>
      <c r="G3596" s="75">
        <v>0</v>
      </c>
      <c r="H3596" s="76">
        <v>0</v>
      </c>
      <c r="I3596" s="74">
        <v>0</v>
      </c>
      <c r="J3596" s="86">
        <v>95</v>
      </c>
      <c r="K3596" s="76">
        <v>0</v>
      </c>
      <c r="L3596" s="87">
        <f t="shared" si="386"/>
        <v>95</v>
      </c>
    </row>
    <row r="3597" spans="2:12" x14ac:dyDescent="0.2">
      <c r="B3597" s="77">
        <v>2500019</v>
      </c>
      <c r="C3597" s="73" t="s">
        <v>1618</v>
      </c>
      <c r="D3597" s="70" t="s">
        <v>1510</v>
      </c>
      <c r="E3597" s="86">
        <v>16</v>
      </c>
      <c r="F3597" s="74">
        <v>0</v>
      </c>
      <c r="G3597" s="75">
        <v>0</v>
      </c>
      <c r="H3597" s="76">
        <v>0</v>
      </c>
      <c r="I3597" s="74">
        <v>0</v>
      </c>
      <c r="J3597" s="86">
        <v>16</v>
      </c>
      <c r="K3597" s="76">
        <v>0</v>
      </c>
      <c r="L3597" s="87">
        <f t="shared" si="386"/>
        <v>16</v>
      </c>
    </row>
    <row r="3598" spans="2:12" x14ac:dyDescent="0.2">
      <c r="B3598" s="77">
        <v>2500020</v>
      </c>
      <c r="C3598" s="73" t="s">
        <v>1619</v>
      </c>
      <c r="D3598" s="70" t="s">
        <v>1510</v>
      </c>
      <c r="E3598" s="86">
        <v>2</v>
      </c>
      <c r="F3598" s="74">
        <v>0</v>
      </c>
      <c r="G3598" s="75">
        <v>0</v>
      </c>
      <c r="H3598" s="76">
        <v>0</v>
      </c>
      <c r="I3598" s="74">
        <v>0</v>
      </c>
      <c r="J3598" s="86">
        <v>2</v>
      </c>
      <c r="K3598" s="76">
        <v>0</v>
      </c>
      <c r="L3598" s="87">
        <f t="shared" si="386"/>
        <v>2</v>
      </c>
    </row>
    <row r="3599" spans="2:12" x14ac:dyDescent="0.2">
      <c r="B3599" s="77">
        <v>2500021</v>
      </c>
      <c r="C3599" s="73" t="s">
        <v>1620</v>
      </c>
      <c r="D3599" s="70" t="s">
        <v>1510</v>
      </c>
      <c r="E3599" s="86">
        <v>46</v>
      </c>
      <c r="F3599" s="74">
        <v>0</v>
      </c>
      <c r="G3599" s="75">
        <v>0</v>
      </c>
      <c r="H3599" s="76">
        <v>0</v>
      </c>
      <c r="I3599" s="74">
        <v>0</v>
      </c>
      <c r="J3599" s="86">
        <v>46</v>
      </c>
      <c r="K3599" s="76">
        <v>0</v>
      </c>
      <c r="L3599" s="87">
        <f t="shared" si="386"/>
        <v>46</v>
      </c>
    </row>
    <row r="3600" spans="2:12" x14ac:dyDescent="0.2">
      <c r="B3600" s="77">
        <v>2500022</v>
      </c>
      <c r="C3600" s="73" t="s">
        <v>1621</v>
      </c>
      <c r="D3600" s="70" t="s">
        <v>1510</v>
      </c>
      <c r="E3600" s="86">
        <v>2</v>
      </c>
      <c r="F3600" s="74">
        <v>0</v>
      </c>
      <c r="G3600" s="75">
        <v>0</v>
      </c>
      <c r="H3600" s="76">
        <v>0</v>
      </c>
      <c r="I3600" s="74">
        <v>0</v>
      </c>
      <c r="J3600" s="86">
        <v>2</v>
      </c>
      <c r="K3600" s="76">
        <v>0</v>
      </c>
      <c r="L3600" s="87">
        <f t="shared" si="386"/>
        <v>2</v>
      </c>
    </row>
    <row r="3601" spans="2:12" x14ac:dyDescent="0.2">
      <c r="B3601" s="77">
        <v>2500023</v>
      </c>
      <c r="C3601" s="73" t="s">
        <v>1622</v>
      </c>
      <c r="D3601" s="70" t="s">
        <v>1510</v>
      </c>
      <c r="E3601" s="86">
        <v>13</v>
      </c>
      <c r="F3601" s="74">
        <v>0</v>
      </c>
      <c r="G3601" s="75">
        <v>0</v>
      </c>
      <c r="H3601" s="76">
        <v>0</v>
      </c>
      <c r="I3601" s="74">
        <v>0</v>
      </c>
      <c r="J3601" s="86">
        <v>13</v>
      </c>
      <c r="K3601" s="76">
        <v>0</v>
      </c>
      <c r="L3601" s="87">
        <f t="shared" si="386"/>
        <v>13</v>
      </c>
    </row>
    <row r="3602" spans="2:12" x14ac:dyDescent="0.2">
      <c r="B3602" s="77">
        <v>2500024</v>
      </c>
      <c r="C3602" s="73" t="s">
        <v>1623</v>
      </c>
      <c r="D3602" s="70" t="s">
        <v>1510</v>
      </c>
      <c r="E3602" s="86">
        <v>13</v>
      </c>
      <c r="F3602" s="74">
        <v>0</v>
      </c>
      <c r="G3602" s="75">
        <v>0</v>
      </c>
      <c r="H3602" s="76">
        <v>0</v>
      </c>
      <c r="I3602" s="74">
        <v>0</v>
      </c>
      <c r="J3602" s="86">
        <v>13</v>
      </c>
      <c r="K3602" s="76">
        <v>0</v>
      </c>
      <c r="L3602" s="87">
        <f t="shared" si="386"/>
        <v>13</v>
      </c>
    </row>
    <row r="3603" spans="2:12" x14ac:dyDescent="0.2">
      <c r="B3603" s="77">
        <v>2500025</v>
      </c>
      <c r="C3603" s="73" t="s">
        <v>1624</v>
      </c>
      <c r="D3603" s="70" t="s">
        <v>1510</v>
      </c>
      <c r="E3603" s="86">
        <v>525</v>
      </c>
      <c r="F3603" s="74">
        <v>0</v>
      </c>
      <c r="G3603" s="75">
        <v>0</v>
      </c>
      <c r="H3603" s="76">
        <v>0</v>
      </c>
      <c r="I3603" s="74">
        <v>0</v>
      </c>
      <c r="J3603" s="86">
        <v>525</v>
      </c>
      <c r="K3603" s="76">
        <v>0</v>
      </c>
      <c r="L3603" s="87">
        <f t="shared" si="386"/>
        <v>525</v>
      </c>
    </row>
    <row r="3604" spans="2:12" x14ac:dyDescent="0.2">
      <c r="B3604" s="77">
        <v>2500026</v>
      </c>
      <c r="C3604" s="73" t="s">
        <v>1625</v>
      </c>
      <c r="D3604" s="70" t="s">
        <v>1510</v>
      </c>
      <c r="E3604" s="86">
        <v>113</v>
      </c>
      <c r="F3604" s="74">
        <v>0</v>
      </c>
      <c r="G3604" s="75">
        <v>0</v>
      </c>
      <c r="H3604" s="76">
        <v>0</v>
      </c>
      <c r="I3604" s="74">
        <v>0</v>
      </c>
      <c r="J3604" s="86">
        <v>113</v>
      </c>
      <c r="K3604" s="76">
        <v>0</v>
      </c>
      <c r="L3604" s="87">
        <f t="shared" si="386"/>
        <v>113</v>
      </c>
    </row>
    <row r="3605" spans="2:12" x14ac:dyDescent="0.2">
      <c r="B3605" s="77">
        <v>2500027</v>
      </c>
      <c r="C3605" s="73" t="s">
        <v>1626</v>
      </c>
      <c r="D3605" s="70" t="s">
        <v>1510</v>
      </c>
      <c r="E3605" s="86">
        <v>3</v>
      </c>
      <c r="F3605" s="74">
        <v>0</v>
      </c>
      <c r="G3605" s="75">
        <v>0</v>
      </c>
      <c r="H3605" s="76">
        <v>0</v>
      </c>
      <c r="I3605" s="74">
        <v>0</v>
      </c>
      <c r="J3605" s="86">
        <v>3</v>
      </c>
      <c r="K3605" s="76">
        <v>0</v>
      </c>
      <c r="L3605" s="87">
        <f t="shared" si="386"/>
        <v>3</v>
      </c>
    </row>
    <row r="3606" spans="2:12" x14ac:dyDescent="0.2">
      <c r="B3606" s="77">
        <v>2500028</v>
      </c>
      <c r="C3606" s="73" t="s">
        <v>1627</v>
      </c>
      <c r="D3606" s="70" t="s">
        <v>1510</v>
      </c>
      <c r="E3606" s="86">
        <v>5</v>
      </c>
      <c r="F3606" s="74">
        <v>0</v>
      </c>
      <c r="G3606" s="75">
        <v>0</v>
      </c>
      <c r="H3606" s="76">
        <v>0</v>
      </c>
      <c r="I3606" s="74">
        <v>0</v>
      </c>
      <c r="J3606" s="86">
        <v>5</v>
      </c>
      <c r="K3606" s="76">
        <v>0</v>
      </c>
      <c r="L3606" s="87">
        <f t="shared" si="386"/>
        <v>5</v>
      </c>
    </row>
    <row r="3607" spans="2:12" x14ac:dyDescent="0.2">
      <c r="B3607" s="77">
        <v>2500029</v>
      </c>
      <c r="C3607" s="73" t="s">
        <v>1628</v>
      </c>
      <c r="D3607" s="70" t="s">
        <v>1510</v>
      </c>
      <c r="E3607" s="86">
        <v>39</v>
      </c>
      <c r="F3607" s="74">
        <v>0</v>
      </c>
      <c r="G3607" s="75">
        <v>0</v>
      </c>
      <c r="H3607" s="76">
        <v>0</v>
      </c>
      <c r="I3607" s="74">
        <v>0</v>
      </c>
      <c r="J3607" s="86">
        <v>39</v>
      </c>
      <c r="K3607" s="76">
        <v>0</v>
      </c>
      <c r="L3607" s="87">
        <f t="shared" si="386"/>
        <v>39</v>
      </c>
    </row>
    <row r="3608" spans="2:12" x14ac:dyDescent="0.2">
      <c r="B3608" s="77">
        <v>2500030</v>
      </c>
      <c r="C3608" s="73" t="s">
        <v>1629</v>
      </c>
      <c r="D3608" s="70" t="s">
        <v>1510</v>
      </c>
      <c r="E3608" s="86">
        <v>35</v>
      </c>
      <c r="F3608" s="74">
        <v>0</v>
      </c>
      <c r="G3608" s="75">
        <v>0</v>
      </c>
      <c r="H3608" s="76">
        <v>0</v>
      </c>
      <c r="I3608" s="74">
        <v>0</v>
      </c>
      <c r="J3608" s="86">
        <v>35</v>
      </c>
      <c r="K3608" s="76">
        <v>0</v>
      </c>
      <c r="L3608" s="87">
        <f t="shared" si="386"/>
        <v>35</v>
      </c>
    </row>
    <row r="3609" spans="2:12" x14ac:dyDescent="0.2">
      <c r="B3609" s="77">
        <v>2500031</v>
      </c>
      <c r="C3609" s="73" t="s">
        <v>1630</v>
      </c>
      <c r="D3609" s="70" t="s">
        <v>1510</v>
      </c>
      <c r="E3609" s="86">
        <v>3</v>
      </c>
      <c r="F3609" s="74">
        <v>0</v>
      </c>
      <c r="G3609" s="75">
        <v>0</v>
      </c>
      <c r="H3609" s="76">
        <v>0</v>
      </c>
      <c r="I3609" s="74">
        <v>0</v>
      </c>
      <c r="J3609" s="86">
        <v>3</v>
      </c>
      <c r="K3609" s="76">
        <v>0</v>
      </c>
      <c r="L3609" s="87">
        <f t="shared" si="386"/>
        <v>3</v>
      </c>
    </row>
    <row r="3610" spans="2:12" x14ac:dyDescent="0.2">
      <c r="B3610" s="77">
        <v>2500032</v>
      </c>
      <c r="C3610" s="73" t="s">
        <v>1631</v>
      </c>
      <c r="D3610" s="70" t="s">
        <v>1510</v>
      </c>
      <c r="E3610" s="86">
        <v>4</v>
      </c>
      <c r="F3610" s="74">
        <v>0</v>
      </c>
      <c r="G3610" s="75">
        <v>0</v>
      </c>
      <c r="H3610" s="76">
        <v>0</v>
      </c>
      <c r="I3610" s="74">
        <v>0</v>
      </c>
      <c r="J3610" s="86">
        <v>4</v>
      </c>
      <c r="K3610" s="76">
        <v>0</v>
      </c>
      <c r="L3610" s="87">
        <f t="shared" si="386"/>
        <v>4</v>
      </c>
    </row>
    <row r="3611" spans="2:12" x14ac:dyDescent="0.2">
      <c r="B3611" s="77">
        <v>2500033</v>
      </c>
      <c r="C3611" s="73" t="s">
        <v>1632</v>
      </c>
      <c r="D3611" s="70" t="s">
        <v>1510</v>
      </c>
      <c r="E3611" s="86">
        <v>2</v>
      </c>
      <c r="F3611" s="74">
        <v>0</v>
      </c>
      <c r="G3611" s="75">
        <v>0</v>
      </c>
      <c r="H3611" s="76">
        <v>0</v>
      </c>
      <c r="I3611" s="74">
        <v>0</v>
      </c>
      <c r="J3611" s="86">
        <v>2</v>
      </c>
      <c r="K3611" s="76">
        <v>0</v>
      </c>
      <c r="L3611" s="87">
        <f t="shared" si="386"/>
        <v>2</v>
      </c>
    </row>
    <row r="3612" spans="2:12" x14ac:dyDescent="0.2">
      <c r="B3612" s="77">
        <v>2500034</v>
      </c>
      <c r="C3612" s="73" t="s">
        <v>1633</v>
      </c>
      <c r="D3612" s="70" t="s">
        <v>1510</v>
      </c>
      <c r="E3612" s="86">
        <v>17</v>
      </c>
      <c r="F3612" s="74">
        <v>0</v>
      </c>
      <c r="G3612" s="75">
        <v>0</v>
      </c>
      <c r="H3612" s="76">
        <v>0</v>
      </c>
      <c r="I3612" s="74">
        <v>0</v>
      </c>
      <c r="J3612" s="86">
        <v>17</v>
      </c>
      <c r="K3612" s="76">
        <v>0</v>
      </c>
      <c r="L3612" s="87">
        <f t="shared" si="386"/>
        <v>17</v>
      </c>
    </row>
    <row r="3613" spans="2:12" x14ac:dyDescent="0.2">
      <c r="B3613" s="77">
        <v>2500036</v>
      </c>
      <c r="C3613" s="73" t="s">
        <v>1634</v>
      </c>
      <c r="D3613" s="70" t="s">
        <v>1510</v>
      </c>
      <c r="E3613" s="86">
        <v>376</v>
      </c>
      <c r="F3613" s="74">
        <v>0</v>
      </c>
      <c r="G3613" s="75">
        <v>0</v>
      </c>
      <c r="H3613" s="76">
        <v>0</v>
      </c>
      <c r="I3613" s="74">
        <v>0</v>
      </c>
      <c r="J3613" s="86">
        <v>376</v>
      </c>
      <c r="K3613" s="76">
        <v>0</v>
      </c>
      <c r="L3613" s="87">
        <f t="shared" si="386"/>
        <v>376</v>
      </c>
    </row>
    <row r="3614" spans="2:12" x14ac:dyDescent="0.2">
      <c r="B3614" s="77">
        <v>2500037</v>
      </c>
      <c r="C3614" s="73" t="s">
        <v>1635</v>
      </c>
      <c r="D3614" s="70" t="s">
        <v>1510</v>
      </c>
      <c r="E3614" s="86">
        <v>5</v>
      </c>
      <c r="F3614" s="74">
        <v>0</v>
      </c>
      <c r="G3614" s="75">
        <v>0</v>
      </c>
      <c r="H3614" s="76">
        <v>0</v>
      </c>
      <c r="I3614" s="74">
        <v>0</v>
      </c>
      <c r="J3614" s="86">
        <v>5</v>
      </c>
      <c r="K3614" s="76">
        <v>0</v>
      </c>
      <c r="L3614" s="87">
        <f t="shared" si="386"/>
        <v>5</v>
      </c>
    </row>
    <row r="3615" spans="2:12" x14ac:dyDescent="0.2">
      <c r="B3615" s="77">
        <v>2500039</v>
      </c>
      <c r="C3615" s="73" t="s">
        <v>1636</v>
      </c>
      <c r="D3615" s="70" t="s">
        <v>1510</v>
      </c>
      <c r="E3615" s="86">
        <v>25</v>
      </c>
      <c r="F3615" s="74">
        <v>0</v>
      </c>
      <c r="G3615" s="75">
        <v>0</v>
      </c>
      <c r="H3615" s="76">
        <v>0</v>
      </c>
      <c r="I3615" s="74">
        <v>0</v>
      </c>
      <c r="J3615" s="86">
        <v>25</v>
      </c>
      <c r="K3615" s="76">
        <v>0</v>
      </c>
      <c r="L3615" s="87">
        <f t="shared" si="386"/>
        <v>25</v>
      </c>
    </row>
    <row r="3616" spans="2:12" x14ac:dyDescent="0.2">
      <c r="B3616" s="77">
        <v>2500040</v>
      </c>
      <c r="C3616" s="73" t="s">
        <v>1637</v>
      </c>
      <c r="D3616" s="70" t="s">
        <v>1510</v>
      </c>
      <c r="E3616" s="86">
        <v>3</v>
      </c>
      <c r="F3616" s="74">
        <v>0</v>
      </c>
      <c r="G3616" s="75">
        <v>0</v>
      </c>
      <c r="H3616" s="76">
        <v>0</v>
      </c>
      <c r="I3616" s="74">
        <v>0</v>
      </c>
      <c r="J3616" s="86">
        <v>3</v>
      </c>
      <c r="K3616" s="76">
        <v>0</v>
      </c>
      <c r="L3616" s="87">
        <f t="shared" si="386"/>
        <v>3</v>
      </c>
    </row>
    <row r="3617" spans="2:12" x14ac:dyDescent="0.2">
      <c r="B3617" s="77">
        <v>2500041</v>
      </c>
      <c r="C3617" s="73" t="s">
        <v>1638</v>
      </c>
      <c r="D3617" s="70" t="s">
        <v>1510</v>
      </c>
      <c r="E3617" s="86">
        <v>1</v>
      </c>
      <c r="F3617" s="74">
        <v>0</v>
      </c>
      <c r="G3617" s="75">
        <v>0</v>
      </c>
      <c r="H3617" s="76">
        <v>0</v>
      </c>
      <c r="I3617" s="74">
        <v>0</v>
      </c>
      <c r="J3617" s="86">
        <v>1</v>
      </c>
      <c r="K3617" s="76">
        <v>0</v>
      </c>
      <c r="L3617" s="87">
        <f t="shared" si="386"/>
        <v>1</v>
      </c>
    </row>
    <row r="3618" spans="2:12" x14ac:dyDescent="0.2">
      <c r="B3618" s="77">
        <v>2500042</v>
      </c>
      <c r="C3618" s="73" t="s">
        <v>1639</v>
      </c>
      <c r="D3618" s="70" t="s">
        <v>1510</v>
      </c>
      <c r="E3618" s="86">
        <v>17</v>
      </c>
      <c r="F3618" s="74">
        <v>0</v>
      </c>
      <c r="G3618" s="75">
        <v>0</v>
      </c>
      <c r="H3618" s="76">
        <v>0</v>
      </c>
      <c r="I3618" s="74">
        <v>0</v>
      </c>
      <c r="J3618" s="86">
        <v>17</v>
      </c>
      <c r="K3618" s="76">
        <v>0</v>
      </c>
      <c r="L3618" s="87">
        <f t="shared" si="386"/>
        <v>17</v>
      </c>
    </row>
    <row r="3619" spans="2:12" x14ac:dyDescent="0.2">
      <c r="B3619" s="77">
        <v>2500043</v>
      </c>
      <c r="C3619" s="73" t="s">
        <v>1640</v>
      </c>
      <c r="D3619" s="70" t="s">
        <v>1510</v>
      </c>
      <c r="E3619" s="86">
        <v>1</v>
      </c>
      <c r="F3619" s="74">
        <v>0</v>
      </c>
      <c r="G3619" s="75">
        <v>0</v>
      </c>
      <c r="H3619" s="76">
        <v>0</v>
      </c>
      <c r="I3619" s="74">
        <v>0</v>
      </c>
      <c r="J3619" s="86">
        <v>1</v>
      </c>
      <c r="K3619" s="76">
        <v>0</v>
      </c>
      <c r="L3619" s="87">
        <f t="shared" si="386"/>
        <v>1</v>
      </c>
    </row>
    <row r="3620" spans="2:12" x14ac:dyDescent="0.2">
      <c r="B3620" s="77">
        <v>2500004</v>
      </c>
      <c r="C3620" s="73" t="s">
        <v>1641</v>
      </c>
      <c r="D3620" s="70" t="s">
        <v>1510</v>
      </c>
      <c r="E3620" s="86">
        <v>164</v>
      </c>
      <c r="F3620" s="74">
        <v>0</v>
      </c>
      <c r="G3620" s="75">
        <v>0</v>
      </c>
      <c r="H3620" s="76">
        <v>0</v>
      </c>
      <c r="I3620" s="74">
        <v>0</v>
      </c>
      <c r="J3620" s="86">
        <v>164</v>
      </c>
      <c r="K3620" s="76">
        <v>0</v>
      </c>
      <c r="L3620" s="87">
        <f t="shared" si="386"/>
        <v>164</v>
      </c>
    </row>
    <row r="3621" spans="2:12" x14ac:dyDescent="0.2">
      <c r="B3621" s="77">
        <v>2500005</v>
      </c>
      <c r="C3621" s="73" t="s">
        <v>1642</v>
      </c>
      <c r="D3621" s="70" t="s">
        <v>1510</v>
      </c>
      <c r="E3621" s="86">
        <v>132</v>
      </c>
      <c r="F3621" s="74">
        <v>0</v>
      </c>
      <c r="G3621" s="75">
        <v>0</v>
      </c>
      <c r="H3621" s="76">
        <v>0</v>
      </c>
      <c r="I3621" s="74">
        <v>0</v>
      </c>
      <c r="J3621" s="86">
        <v>132</v>
      </c>
      <c r="K3621" s="76">
        <v>0</v>
      </c>
      <c r="L3621" s="87">
        <f t="shared" si="386"/>
        <v>132</v>
      </c>
    </row>
    <row r="3622" spans="2:12" x14ac:dyDescent="0.2">
      <c r="B3622" s="77">
        <v>2500006</v>
      </c>
      <c r="C3622" s="73" t="s">
        <v>1643</v>
      </c>
      <c r="D3622" s="70" t="s">
        <v>1510</v>
      </c>
      <c r="E3622" s="86">
        <v>540</v>
      </c>
      <c r="F3622" s="74">
        <v>0</v>
      </c>
      <c r="G3622" s="75">
        <v>0</v>
      </c>
      <c r="H3622" s="76">
        <v>0</v>
      </c>
      <c r="I3622" s="74">
        <v>0</v>
      </c>
      <c r="J3622" s="86">
        <v>540</v>
      </c>
      <c r="K3622" s="76">
        <v>0</v>
      </c>
      <c r="L3622" s="87">
        <f t="shared" si="386"/>
        <v>540</v>
      </c>
    </row>
    <row r="3623" spans="2:12" x14ac:dyDescent="0.2">
      <c r="B3623" s="77">
        <v>2500003</v>
      </c>
      <c r="C3623" s="73" t="s">
        <v>1644</v>
      </c>
      <c r="D3623" s="70" t="s">
        <v>1510</v>
      </c>
      <c r="E3623" s="86">
        <v>668</v>
      </c>
      <c r="F3623" s="74">
        <v>0</v>
      </c>
      <c r="G3623" s="75">
        <v>0</v>
      </c>
      <c r="H3623" s="76">
        <v>0</v>
      </c>
      <c r="I3623" s="74">
        <v>0</v>
      </c>
      <c r="J3623" s="86">
        <v>668</v>
      </c>
      <c r="K3623" s="76">
        <v>0</v>
      </c>
      <c r="L3623" s="87">
        <f t="shared" si="386"/>
        <v>668</v>
      </c>
    </row>
    <row r="3624" spans="2:12" x14ac:dyDescent="0.2">
      <c r="B3624" s="77">
        <v>2500044</v>
      </c>
      <c r="C3624" s="73" t="s">
        <v>1645</v>
      </c>
      <c r="D3624" s="70" t="s">
        <v>1510</v>
      </c>
      <c r="E3624" s="86">
        <v>19</v>
      </c>
      <c r="F3624" s="74">
        <v>0</v>
      </c>
      <c r="G3624" s="75">
        <v>0</v>
      </c>
      <c r="H3624" s="76">
        <v>0</v>
      </c>
      <c r="I3624" s="74">
        <v>0</v>
      </c>
      <c r="J3624" s="86">
        <v>19</v>
      </c>
      <c r="K3624" s="76">
        <v>0</v>
      </c>
      <c r="L3624" s="87">
        <f t="shared" si="386"/>
        <v>19</v>
      </c>
    </row>
    <row r="3625" spans="2:12" x14ac:dyDescent="0.2">
      <c r="B3625" s="77">
        <v>2500001</v>
      </c>
      <c r="C3625" s="73" t="s">
        <v>1646</v>
      </c>
      <c r="D3625" s="70" t="s">
        <v>1510</v>
      </c>
      <c r="E3625" s="86">
        <v>1779</v>
      </c>
      <c r="F3625" s="74">
        <v>0</v>
      </c>
      <c r="G3625" s="75">
        <v>0</v>
      </c>
      <c r="H3625" s="76">
        <v>0</v>
      </c>
      <c r="I3625" s="74">
        <v>0</v>
      </c>
      <c r="J3625" s="86">
        <v>1779</v>
      </c>
      <c r="K3625" s="76">
        <v>0</v>
      </c>
      <c r="L3625" s="87">
        <f t="shared" si="386"/>
        <v>1779</v>
      </c>
    </row>
    <row r="3626" spans="2:12" x14ac:dyDescent="0.2">
      <c r="B3626" s="77">
        <v>2500002</v>
      </c>
      <c r="C3626" s="73" t="s">
        <v>1647</v>
      </c>
      <c r="D3626" s="70" t="s">
        <v>1510</v>
      </c>
      <c r="E3626" s="86">
        <v>303</v>
      </c>
      <c r="F3626" s="74">
        <v>0</v>
      </c>
      <c r="G3626" s="75">
        <v>0</v>
      </c>
      <c r="H3626" s="76">
        <v>0</v>
      </c>
      <c r="I3626" s="74">
        <v>0</v>
      </c>
      <c r="J3626" s="86">
        <v>303</v>
      </c>
      <c r="K3626" s="76">
        <v>0</v>
      </c>
      <c r="L3626" s="87">
        <f t="shared" si="386"/>
        <v>303</v>
      </c>
    </row>
    <row r="3627" spans="2:12" x14ac:dyDescent="0.2">
      <c r="B3627" s="77">
        <v>2500045</v>
      </c>
      <c r="C3627" s="73" t="s">
        <v>1648</v>
      </c>
      <c r="D3627" s="70" t="s">
        <v>1510</v>
      </c>
      <c r="E3627" s="86">
        <v>7</v>
      </c>
      <c r="F3627" s="74">
        <v>0</v>
      </c>
      <c r="G3627" s="75">
        <v>0</v>
      </c>
      <c r="H3627" s="76">
        <v>0</v>
      </c>
      <c r="I3627" s="74">
        <v>0</v>
      </c>
      <c r="J3627" s="86">
        <v>7</v>
      </c>
      <c r="K3627" s="76">
        <v>0</v>
      </c>
      <c r="L3627" s="87">
        <f t="shared" si="386"/>
        <v>7</v>
      </c>
    </row>
    <row r="3628" spans="2:12" x14ac:dyDescent="0.2">
      <c r="B3628" s="77">
        <v>2500046</v>
      </c>
      <c r="C3628" s="73" t="s">
        <v>1649</v>
      </c>
      <c r="D3628" s="70" t="s">
        <v>1510</v>
      </c>
      <c r="E3628" s="86">
        <v>47</v>
      </c>
      <c r="F3628" s="74">
        <v>0</v>
      </c>
      <c r="G3628" s="75">
        <v>0</v>
      </c>
      <c r="H3628" s="76">
        <v>0</v>
      </c>
      <c r="I3628" s="74">
        <v>0</v>
      </c>
      <c r="J3628" s="86">
        <v>47</v>
      </c>
      <c r="K3628" s="76">
        <v>0</v>
      </c>
      <c r="L3628" s="87">
        <f t="shared" si="386"/>
        <v>47</v>
      </c>
    </row>
    <row r="3629" spans="2:12" x14ac:dyDescent="0.2">
      <c r="B3629" s="77">
        <v>2500047</v>
      </c>
      <c r="C3629" s="73" t="s">
        <v>1650</v>
      </c>
      <c r="D3629" s="70" t="s">
        <v>1510</v>
      </c>
      <c r="E3629" s="86">
        <v>39</v>
      </c>
      <c r="F3629" s="74">
        <v>0</v>
      </c>
      <c r="G3629" s="75">
        <v>0</v>
      </c>
      <c r="H3629" s="76">
        <v>0</v>
      </c>
      <c r="I3629" s="74">
        <v>0</v>
      </c>
      <c r="J3629" s="86">
        <v>39</v>
      </c>
      <c r="K3629" s="76">
        <v>0</v>
      </c>
      <c r="L3629" s="87">
        <f t="shared" si="386"/>
        <v>39</v>
      </c>
    </row>
    <row r="3630" spans="2:12" x14ac:dyDescent="0.2">
      <c r="B3630" s="77">
        <v>2500048</v>
      </c>
      <c r="C3630" s="73" t="s">
        <v>1651</v>
      </c>
      <c r="D3630" s="70" t="s">
        <v>1510</v>
      </c>
      <c r="E3630" s="86">
        <v>5</v>
      </c>
      <c r="F3630" s="74">
        <v>0</v>
      </c>
      <c r="G3630" s="75">
        <v>0</v>
      </c>
      <c r="H3630" s="76">
        <v>0</v>
      </c>
      <c r="I3630" s="74">
        <v>0</v>
      </c>
      <c r="J3630" s="86">
        <v>5</v>
      </c>
      <c r="K3630" s="76">
        <v>0</v>
      </c>
      <c r="L3630" s="87">
        <f t="shared" si="386"/>
        <v>5</v>
      </c>
    </row>
    <row r="3631" spans="2:12" x14ac:dyDescent="0.2">
      <c r="B3631" s="77">
        <v>2500049</v>
      </c>
      <c r="C3631" s="73" t="s">
        <v>1652</v>
      </c>
      <c r="D3631" s="70" t="s">
        <v>1510</v>
      </c>
      <c r="E3631" s="86">
        <v>7</v>
      </c>
      <c r="F3631" s="74">
        <v>0</v>
      </c>
      <c r="G3631" s="75">
        <v>0</v>
      </c>
      <c r="H3631" s="76">
        <v>0</v>
      </c>
      <c r="I3631" s="74">
        <v>0</v>
      </c>
      <c r="J3631" s="86">
        <v>7</v>
      </c>
      <c r="K3631" s="76">
        <v>0</v>
      </c>
      <c r="L3631" s="87">
        <f t="shared" si="386"/>
        <v>7</v>
      </c>
    </row>
    <row r="3632" spans="2:12" x14ac:dyDescent="0.2">
      <c r="B3632" s="77">
        <v>2500051</v>
      </c>
      <c r="C3632" s="73" t="s">
        <v>1653</v>
      </c>
      <c r="D3632" s="70" t="s">
        <v>1510</v>
      </c>
      <c r="E3632" s="86">
        <v>9</v>
      </c>
      <c r="F3632" s="74">
        <v>0</v>
      </c>
      <c r="G3632" s="75">
        <v>0</v>
      </c>
      <c r="H3632" s="76">
        <v>0</v>
      </c>
      <c r="I3632" s="74">
        <v>0</v>
      </c>
      <c r="J3632" s="86">
        <v>9</v>
      </c>
      <c r="K3632" s="76">
        <v>0</v>
      </c>
      <c r="L3632" s="87">
        <f t="shared" si="386"/>
        <v>9</v>
      </c>
    </row>
    <row r="3633" spans="2:12" x14ac:dyDescent="0.2">
      <c r="B3633" s="77">
        <v>2500052</v>
      </c>
      <c r="C3633" s="73" t="s">
        <v>1654</v>
      </c>
      <c r="D3633" s="70" t="s">
        <v>1510</v>
      </c>
      <c r="E3633" s="86">
        <v>1184</v>
      </c>
      <c r="F3633" s="74">
        <v>0</v>
      </c>
      <c r="G3633" s="75">
        <v>0</v>
      </c>
      <c r="H3633" s="76">
        <v>0</v>
      </c>
      <c r="I3633" s="74">
        <v>0</v>
      </c>
      <c r="J3633" s="86">
        <v>1184</v>
      </c>
      <c r="K3633" s="76">
        <v>0</v>
      </c>
      <c r="L3633" s="87">
        <f t="shared" si="386"/>
        <v>1184</v>
      </c>
    </row>
    <row r="3634" spans="2:12" x14ac:dyDescent="0.2">
      <c r="B3634" s="77">
        <v>2500053</v>
      </c>
      <c r="C3634" s="73" t="s">
        <v>1655</v>
      </c>
      <c r="D3634" s="70" t="s">
        <v>1510</v>
      </c>
      <c r="E3634" s="86">
        <v>10</v>
      </c>
      <c r="F3634" s="74">
        <v>0</v>
      </c>
      <c r="G3634" s="75">
        <v>0</v>
      </c>
      <c r="H3634" s="76">
        <v>0</v>
      </c>
      <c r="I3634" s="74">
        <v>0</v>
      </c>
      <c r="J3634" s="86">
        <v>10</v>
      </c>
      <c r="K3634" s="76">
        <v>0</v>
      </c>
      <c r="L3634" s="87">
        <f t="shared" si="386"/>
        <v>10</v>
      </c>
    </row>
    <row r="3635" spans="2:12" x14ac:dyDescent="0.2">
      <c r="B3635" s="77">
        <v>2500054</v>
      </c>
      <c r="C3635" s="73" t="s">
        <v>1656</v>
      </c>
      <c r="D3635" s="70" t="s">
        <v>1510</v>
      </c>
      <c r="E3635" s="86">
        <v>1</v>
      </c>
      <c r="F3635" s="74">
        <v>0</v>
      </c>
      <c r="G3635" s="75">
        <v>0</v>
      </c>
      <c r="H3635" s="76">
        <v>0</v>
      </c>
      <c r="I3635" s="74">
        <v>0</v>
      </c>
      <c r="J3635" s="86">
        <v>1</v>
      </c>
      <c r="K3635" s="76">
        <v>0</v>
      </c>
      <c r="L3635" s="87">
        <f t="shared" si="386"/>
        <v>1</v>
      </c>
    </row>
    <row r="3636" spans="2:12" x14ac:dyDescent="0.2">
      <c r="B3636" s="77">
        <v>2500055</v>
      </c>
      <c r="C3636" s="73" t="s">
        <v>1657</v>
      </c>
      <c r="D3636" s="70" t="s">
        <v>1510</v>
      </c>
      <c r="E3636" s="86">
        <v>59</v>
      </c>
      <c r="F3636" s="74">
        <v>0</v>
      </c>
      <c r="G3636" s="75">
        <v>0</v>
      </c>
      <c r="H3636" s="76">
        <v>0</v>
      </c>
      <c r="I3636" s="74">
        <v>0</v>
      </c>
      <c r="J3636" s="86">
        <v>59</v>
      </c>
      <c r="K3636" s="76">
        <v>0</v>
      </c>
      <c r="L3636" s="87">
        <f t="shared" ref="L3636:L3686" si="387">K3636+J3636</f>
        <v>59</v>
      </c>
    </row>
    <row r="3637" spans="2:12" x14ac:dyDescent="0.2">
      <c r="B3637" s="77">
        <v>2500056</v>
      </c>
      <c r="C3637" s="73" t="s">
        <v>1658</v>
      </c>
      <c r="D3637" s="70" t="s">
        <v>1510</v>
      </c>
      <c r="E3637" s="86">
        <v>30</v>
      </c>
      <c r="F3637" s="74">
        <v>0</v>
      </c>
      <c r="G3637" s="75">
        <v>0</v>
      </c>
      <c r="H3637" s="76">
        <v>0</v>
      </c>
      <c r="I3637" s="74">
        <v>0</v>
      </c>
      <c r="J3637" s="86">
        <v>30</v>
      </c>
      <c r="K3637" s="76">
        <v>0</v>
      </c>
      <c r="L3637" s="87">
        <f t="shared" si="387"/>
        <v>30</v>
      </c>
    </row>
    <row r="3638" spans="2:12" x14ac:dyDescent="0.2">
      <c r="B3638" s="77">
        <v>2500057</v>
      </c>
      <c r="C3638" s="73" t="s">
        <v>1659</v>
      </c>
      <c r="D3638" s="70" t="s">
        <v>1510</v>
      </c>
      <c r="E3638" s="86">
        <v>2</v>
      </c>
      <c r="F3638" s="74">
        <v>0</v>
      </c>
      <c r="G3638" s="75">
        <v>0</v>
      </c>
      <c r="H3638" s="76">
        <v>0</v>
      </c>
      <c r="I3638" s="74">
        <v>0</v>
      </c>
      <c r="J3638" s="86">
        <v>2</v>
      </c>
      <c r="K3638" s="76">
        <v>0</v>
      </c>
      <c r="L3638" s="87">
        <f t="shared" si="387"/>
        <v>2</v>
      </c>
    </row>
    <row r="3639" spans="2:12" x14ac:dyDescent="0.2">
      <c r="B3639" s="77">
        <v>2500058</v>
      </c>
      <c r="C3639" s="73" t="s">
        <v>1660</v>
      </c>
      <c r="D3639" s="70" t="s">
        <v>1510</v>
      </c>
      <c r="E3639" s="86">
        <v>96</v>
      </c>
      <c r="F3639" s="74">
        <v>0</v>
      </c>
      <c r="G3639" s="75">
        <v>0</v>
      </c>
      <c r="H3639" s="76">
        <v>0</v>
      </c>
      <c r="I3639" s="74">
        <v>0</v>
      </c>
      <c r="J3639" s="86">
        <v>96</v>
      </c>
      <c r="K3639" s="76">
        <v>0</v>
      </c>
      <c r="L3639" s="87">
        <f t="shared" si="387"/>
        <v>96</v>
      </c>
    </row>
    <row r="3640" spans="2:12" x14ac:dyDescent="0.2">
      <c r="B3640" s="77">
        <v>2500059</v>
      </c>
      <c r="C3640" s="73" t="s">
        <v>1661</v>
      </c>
      <c r="D3640" s="70" t="s">
        <v>1510</v>
      </c>
      <c r="E3640" s="86">
        <v>2</v>
      </c>
      <c r="F3640" s="74">
        <v>0</v>
      </c>
      <c r="G3640" s="75">
        <v>0</v>
      </c>
      <c r="H3640" s="76">
        <v>0</v>
      </c>
      <c r="I3640" s="74">
        <v>0</v>
      </c>
      <c r="J3640" s="86">
        <v>2</v>
      </c>
      <c r="K3640" s="76">
        <v>0</v>
      </c>
      <c r="L3640" s="87">
        <f t="shared" si="387"/>
        <v>2</v>
      </c>
    </row>
    <row r="3641" spans="2:12" x14ac:dyDescent="0.2">
      <c r="B3641" s="77">
        <v>2500060</v>
      </c>
      <c r="C3641" s="73" t="s">
        <v>1662</v>
      </c>
      <c r="D3641" s="70" t="s">
        <v>1510</v>
      </c>
      <c r="E3641" s="86">
        <v>4</v>
      </c>
      <c r="F3641" s="74">
        <v>0</v>
      </c>
      <c r="G3641" s="75">
        <v>0</v>
      </c>
      <c r="H3641" s="76">
        <v>0</v>
      </c>
      <c r="I3641" s="74">
        <v>0</v>
      </c>
      <c r="J3641" s="86">
        <v>4</v>
      </c>
      <c r="K3641" s="76">
        <v>0</v>
      </c>
      <c r="L3641" s="87">
        <f t="shared" si="387"/>
        <v>4</v>
      </c>
    </row>
    <row r="3642" spans="2:12" x14ac:dyDescent="0.2">
      <c r="B3642" s="77">
        <v>2500061</v>
      </c>
      <c r="C3642" s="73" t="s">
        <v>1663</v>
      </c>
      <c r="D3642" s="70" t="s">
        <v>1510</v>
      </c>
      <c r="E3642" s="86">
        <v>15</v>
      </c>
      <c r="F3642" s="74">
        <v>0</v>
      </c>
      <c r="G3642" s="75">
        <v>0</v>
      </c>
      <c r="H3642" s="76">
        <v>0</v>
      </c>
      <c r="I3642" s="74">
        <v>0</v>
      </c>
      <c r="J3642" s="86">
        <v>15</v>
      </c>
      <c r="K3642" s="76">
        <v>0</v>
      </c>
      <c r="L3642" s="87">
        <f t="shared" si="387"/>
        <v>15</v>
      </c>
    </row>
    <row r="3643" spans="2:12" x14ac:dyDescent="0.2">
      <c r="B3643" s="77">
        <v>2500062</v>
      </c>
      <c r="C3643" s="73" t="s">
        <v>1664</v>
      </c>
      <c r="D3643" s="70" t="s">
        <v>1510</v>
      </c>
      <c r="E3643" s="86">
        <v>16</v>
      </c>
      <c r="F3643" s="74">
        <v>0</v>
      </c>
      <c r="G3643" s="75">
        <v>0</v>
      </c>
      <c r="H3643" s="76">
        <v>0</v>
      </c>
      <c r="I3643" s="74">
        <v>0</v>
      </c>
      <c r="J3643" s="86">
        <v>16</v>
      </c>
      <c r="K3643" s="76">
        <v>0</v>
      </c>
      <c r="L3643" s="87">
        <f t="shared" si="387"/>
        <v>16</v>
      </c>
    </row>
    <row r="3644" spans="2:12" x14ac:dyDescent="0.2">
      <c r="B3644" s="77">
        <v>2500063</v>
      </c>
      <c r="C3644" s="73" t="s">
        <v>1665</v>
      </c>
      <c r="D3644" s="70" t="s">
        <v>1510</v>
      </c>
      <c r="E3644" s="86">
        <v>50</v>
      </c>
      <c r="F3644" s="74">
        <v>0</v>
      </c>
      <c r="G3644" s="75">
        <v>0</v>
      </c>
      <c r="H3644" s="76">
        <v>0</v>
      </c>
      <c r="I3644" s="74">
        <v>0</v>
      </c>
      <c r="J3644" s="86">
        <v>50</v>
      </c>
      <c r="K3644" s="76">
        <v>0</v>
      </c>
      <c r="L3644" s="87">
        <f t="shared" si="387"/>
        <v>50</v>
      </c>
    </row>
    <row r="3645" spans="2:12" x14ac:dyDescent="0.2">
      <c r="B3645" s="77">
        <v>2500064</v>
      </c>
      <c r="C3645" s="73" t="s">
        <v>1666</v>
      </c>
      <c r="D3645" s="70" t="s">
        <v>1510</v>
      </c>
      <c r="E3645" s="86">
        <v>43</v>
      </c>
      <c r="F3645" s="74">
        <v>0</v>
      </c>
      <c r="G3645" s="75">
        <v>0</v>
      </c>
      <c r="H3645" s="76">
        <v>0</v>
      </c>
      <c r="I3645" s="74">
        <v>0</v>
      </c>
      <c r="J3645" s="86">
        <v>43</v>
      </c>
      <c r="K3645" s="76">
        <v>0</v>
      </c>
      <c r="L3645" s="87">
        <f t="shared" si="387"/>
        <v>43</v>
      </c>
    </row>
    <row r="3646" spans="2:12" x14ac:dyDescent="0.2">
      <c r="B3646" s="77">
        <v>2500065</v>
      </c>
      <c r="C3646" s="73" t="s">
        <v>1667</v>
      </c>
      <c r="D3646" s="70" t="s">
        <v>1510</v>
      </c>
      <c r="E3646" s="86">
        <v>1</v>
      </c>
      <c r="F3646" s="74">
        <v>0</v>
      </c>
      <c r="G3646" s="75">
        <v>0</v>
      </c>
      <c r="H3646" s="76">
        <v>0</v>
      </c>
      <c r="I3646" s="74">
        <v>0</v>
      </c>
      <c r="J3646" s="86">
        <v>1</v>
      </c>
      <c r="K3646" s="76">
        <v>0</v>
      </c>
      <c r="L3646" s="87">
        <f t="shared" si="387"/>
        <v>1</v>
      </c>
    </row>
    <row r="3647" spans="2:12" x14ac:dyDescent="0.2">
      <c r="B3647" s="77">
        <v>2500066</v>
      </c>
      <c r="C3647" s="73" t="s">
        <v>1668</v>
      </c>
      <c r="D3647" s="70" t="s">
        <v>1510</v>
      </c>
      <c r="E3647" s="86">
        <v>1</v>
      </c>
      <c r="F3647" s="74">
        <v>0</v>
      </c>
      <c r="G3647" s="75">
        <v>0</v>
      </c>
      <c r="H3647" s="76">
        <v>0</v>
      </c>
      <c r="I3647" s="74">
        <v>0</v>
      </c>
      <c r="J3647" s="86">
        <v>1</v>
      </c>
      <c r="K3647" s="76">
        <v>0</v>
      </c>
      <c r="L3647" s="87">
        <f t="shared" si="387"/>
        <v>1</v>
      </c>
    </row>
    <row r="3648" spans="2:12" x14ac:dyDescent="0.2">
      <c r="B3648" s="77">
        <v>620004</v>
      </c>
      <c r="C3648" s="73" t="s">
        <v>1669</v>
      </c>
      <c r="D3648" s="70" t="s">
        <v>1510</v>
      </c>
      <c r="E3648" s="90">
        <v>4</v>
      </c>
      <c r="F3648" s="74">
        <v>0</v>
      </c>
      <c r="G3648" s="75">
        <v>0</v>
      </c>
      <c r="H3648" s="76">
        <v>0</v>
      </c>
      <c r="I3648" s="74">
        <v>0</v>
      </c>
      <c r="J3648" s="90">
        <v>4</v>
      </c>
      <c r="K3648" s="76">
        <v>0</v>
      </c>
      <c r="L3648" s="87">
        <f t="shared" si="387"/>
        <v>4</v>
      </c>
    </row>
    <row r="3649" spans="2:12" x14ac:dyDescent="0.2">
      <c r="B3649" s="77">
        <v>620003</v>
      </c>
      <c r="C3649" s="73" t="s">
        <v>1670</v>
      </c>
      <c r="D3649" s="70" t="s">
        <v>1510</v>
      </c>
      <c r="E3649" s="90">
        <v>5</v>
      </c>
      <c r="F3649" s="74">
        <v>0</v>
      </c>
      <c r="G3649" s="75">
        <v>0</v>
      </c>
      <c r="H3649" s="76">
        <v>0</v>
      </c>
      <c r="I3649" s="74">
        <v>0</v>
      </c>
      <c r="J3649" s="90">
        <v>5</v>
      </c>
      <c r="K3649" s="76">
        <v>0</v>
      </c>
      <c r="L3649" s="87">
        <f t="shared" si="387"/>
        <v>5</v>
      </c>
    </row>
    <row r="3650" spans="2:12" x14ac:dyDescent="0.2">
      <c r="B3650" s="77">
        <v>620002</v>
      </c>
      <c r="C3650" s="73" t="s">
        <v>1671</v>
      </c>
      <c r="D3650" s="70" t="s">
        <v>1510</v>
      </c>
      <c r="E3650" s="90">
        <v>4</v>
      </c>
      <c r="F3650" s="74">
        <v>0</v>
      </c>
      <c r="G3650" s="75">
        <v>0</v>
      </c>
      <c r="H3650" s="76">
        <v>0</v>
      </c>
      <c r="I3650" s="74">
        <v>0</v>
      </c>
      <c r="J3650" s="90">
        <v>4</v>
      </c>
      <c r="K3650" s="76">
        <v>0</v>
      </c>
      <c r="L3650" s="87">
        <f t="shared" si="387"/>
        <v>4</v>
      </c>
    </row>
    <row r="3651" spans="2:12" x14ac:dyDescent="0.2">
      <c r="B3651" s="81">
        <v>621004</v>
      </c>
      <c r="C3651" s="82" t="s">
        <v>1672</v>
      </c>
      <c r="D3651" s="70" t="s">
        <v>1510</v>
      </c>
      <c r="E3651" s="90">
        <v>17</v>
      </c>
      <c r="F3651" s="74">
        <v>0</v>
      </c>
      <c r="G3651" s="75">
        <v>0</v>
      </c>
      <c r="H3651" s="76">
        <v>0</v>
      </c>
      <c r="I3651" s="74">
        <v>0</v>
      </c>
      <c r="J3651" s="90">
        <v>17</v>
      </c>
      <c r="K3651" s="76">
        <v>0</v>
      </c>
      <c r="L3651" s="87">
        <f t="shared" si="387"/>
        <v>17</v>
      </c>
    </row>
    <row r="3652" spans="2:12" x14ac:dyDescent="0.2">
      <c r="B3652" s="81">
        <v>621003</v>
      </c>
      <c r="C3652" s="82" t="s">
        <v>1673</v>
      </c>
      <c r="D3652" s="70" t="s">
        <v>1510</v>
      </c>
      <c r="E3652" s="90">
        <v>26</v>
      </c>
      <c r="F3652" s="74">
        <v>0</v>
      </c>
      <c r="G3652" s="75">
        <v>0</v>
      </c>
      <c r="H3652" s="90">
        <v>58</v>
      </c>
      <c r="I3652" s="74">
        <v>0</v>
      </c>
      <c r="J3652" s="90">
        <v>26</v>
      </c>
      <c r="K3652" s="90">
        <v>58</v>
      </c>
      <c r="L3652" s="87">
        <f t="shared" si="387"/>
        <v>84</v>
      </c>
    </row>
    <row r="3653" spans="2:12" x14ac:dyDescent="0.2">
      <c r="B3653" s="81">
        <v>621002</v>
      </c>
      <c r="C3653" s="82" t="s">
        <v>1674</v>
      </c>
      <c r="D3653" s="70" t="s">
        <v>1510</v>
      </c>
      <c r="E3653" s="90">
        <v>38</v>
      </c>
      <c r="F3653" s="74">
        <v>0</v>
      </c>
      <c r="G3653" s="75">
        <v>0</v>
      </c>
      <c r="H3653" s="76">
        <v>0</v>
      </c>
      <c r="I3653" s="74">
        <v>0</v>
      </c>
      <c r="J3653" s="90">
        <v>38</v>
      </c>
      <c r="K3653" s="76">
        <v>0</v>
      </c>
      <c r="L3653" s="87">
        <f t="shared" si="387"/>
        <v>38</v>
      </c>
    </row>
    <row r="3654" spans="2:12" x14ac:dyDescent="0.2">
      <c r="B3654" s="77">
        <v>2450001</v>
      </c>
      <c r="C3654" s="73" t="s">
        <v>1675</v>
      </c>
      <c r="D3654" s="70" t="s">
        <v>1510</v>
      </c>
      <c r="E3654" s="86">
        <v>13</v>
      </c>
      <c r="F3654" s="91">
        <v>0</v>
      </c>
      <c r="G3654" s="92">
        <v>0</v>
      </c>
      <c r="H3654" s="76">
        <v>0</v>
      </c>
      <c r="I3654" s="91">
        <v>0</v>
      </c>
      <c r="J3654" s="86">
        <v>13</v>
      </c>
      <c r="K3654" s="76">
        <v>0</v>
      </c>
      <c r="L3654" s="87">
        <f t="shared" si="387"/>
        <v>13</v>
      </c>
    </row>
    <row r="3655" spans="2:12" x14ac:dyDescent="0.2">
      <c r="B3655" s="77">
        <v>410</v>
      </c>
      <c r="C3655" s="73" t="s">
        <v>820</v>
      </c>
      <c r="D3655" s="70" t="s">
        <v>1510</v>
      </c>
      <c r="E3655" s="90">
        <v>1</v>
      </c>
      <c r="F3655" s="74">
        <v>0</v>
      </c>
      <c r="G3655" s="75">
        <v>0</v>
      </c>
      <c r="H3655" s="76">
        <v>0</v>
      </c>
      <c r="I3655" s="74">
        <v>0</v>
      </c>
      <c r="J3655" s="90">
        <v>1</v>
      </c>
      <c r="K3655" s="76">
        <v>0</v>
      </c>
      <c r="L3655" s="87">
        <f t="shared" si="387"/>
        <v>1</v>
      </c>
    </row>
    <row r="3656" spans="2:12" x14ac:dyDescent="0.2">
      <c r="B3656" s="77">
        <v>412</v>
      </c>
      <c r="C3656" s="73" t="s">
        <v>822</v>
      </c>
      <c r="D3656" s="70" t="s">
        <v>1510</v>
      </c>
      <c r="E3656" s="90">
        <v>9</v>
      </c>
      <c r="F3656" s="74">
        <v>0</v>
      </c>
      <c r="G3656" s="75">
        <v>0</v>
      </c>
      <c r="H3656" s="90">
        <v>2</v>
      </c>
      <c r="I3656" s="74">
        <v>0</v>
      </c>
      <c r="J3656" s="90">
        <v>9</v>
      </c>
      <c r="K3656" s="90">
        <v>2</v>
      </c>
      <c r="L3656" s="87">
        <f t="shared" si="387"/>
        <v>11</v>
      </c>
    </row>
    <row r="3657" spans="2:12" x14ac:dyDescent="0.2">
      <c r="B3657" s="77">
        <v>272</v>
      </c>
      <c r="C3657" s="73" t="s">
        <v>1676</v>
      </c>
      <c r="D3657" s="70" t="s">
        <v>1510</v>
      </c>
      <c r="E3657" s="90">
        <v>3</v>
      </c>
      <c r="F3657" s="74">
        <v>0</v>
      </c>
      <c r="G3657" s="75">
        <v>0</v>
      </c>
      <c r="H3657" s="76">
        <v>0</v>
      </c>
      <c r="I3657" s="74">
        <v>0</v>
      </c>
      <c r="J3657" s="90">
        <v>3</v>
      </c>
      <c r="K3657" s="76">
        <v>0</v>
      </c>
      <c r="L3657" s="87">
        <f t="shared" si="387"/>
        <v>3</v>
      </c>
    </row>
    <row r="3658" spans="2:12" x14ac:dyDescent="0.2">
      <c r="B3658" s="77">
        <v>280</v>
      </c>
      <c r="C3658" s="73" t="s">
        <v>1676</v>
      </c>
      <c r="D3658" s="70" t="s">
        <v>1510</v>
      </c>
      <c r="E3658" s="90">
        <v>1</v>
      </c>
      <c r="F3658" s="74">
        <v>0</v>
      </c>
      <c r="G3658" s="75">
        <v>0</v>
      </c>
      <c r="H3658" s="76">
        <v>0</v>
      </c>
      <c r="I3658" s="74">
        <v>0</v>
      </c>
      <c r="J3658" s="90">
        <v>1</v>
      </c>
      <c r="K3658" s="76">
        <v>0</v>
      </c>
      <c r="L3658" s="87">
        <f t="shared" si="387"/>
        <v>1</v>
      </c>
    </row>
    <row r="3659" spans="2:12" x14ac:dyDescent="0.2">
      <c r="B3659" s="77">
        <v>273</v>
      </c>
      <c r="C3659" s="73" t="s">
        <v>1677</v>
      </c>
      <c r="D3659" s="70" t="s">
        <v>1510</v>
      </c>
      <c r="E3659" s="90">
        <v>8</v>
      </c>
      <c r="F3659" s="74">
        <v>0</v>
      </c>
      <c r="G3659" s="75">
        <v>0</v>
      </c>
      <c r="H3659" s="90">
        <v>28</v>
      </c>
      <c r="I3659" s="74">
        <v>0</v>
      </c>
      <c r="J3659" s="90">
        <v>8</v>
      </c>
      <c r="K3659" s="90">
        <v>28</v>
      </c>
      <c r="L3659" s="87">
        <f t="shared" si="387"/>
        <v>36</v>
      </c>
    </row>
    <row r="3660" spans="2:12" x14ac:dyDescent="0.2">
      <c r="B3660" s="77">
        <v>281</v>
      </c>
      <c r="C3660" s="73" t="s">
        <v>1677</v>
      </c>
      <c r="D3660" s="70" t="s">
        <v>1510</v>
      </c>
      <c r="E3660" s="90">
        <v>1</v>
      </c>
      <c r="F3660" s="74">
        <v>0</v>
      </c>
      <c r="G3660" s="75">
        <v>0</v>
      </c>
      <c r="H3660" s="76">
        <v>0</v>
      </c>
      <c r="I3660" s="74">
        <v>0</v>
      </c>
      <c r="J3660" s="90">
        <v>1</v>
      </c>
      <c r="K3660" s="76">
        <v>0</v>
      </c>
      <c r="L3660" s="87">
        <f t="shared" si="387"/>
        <v>1</v>
      </c>
    </row>
    <row r="3661" spans="2:12" x14ac:dyDescent="0.2">
      <c r="B3661" s="77">
        <v>1221</v>
      </c>
      <c r="C3661" s="73" t="s">
        <v>1678</v>
      </c>
      <c r="D3661" s="70" t="s">
        <v>1510</v>
      </c>
      <c r="E3661" s="90">
        <v>8</v>
      </c>
      <c r="F3661" s="74">
        <v>0</v>
      </c>
      <c r="G3661" s="75">
        <v>0</v>
      </c>
      <c r="H3661" s="90">
        <v>2</v>
      </c>
      <c r="I3661" s="74">
        <v>0</v>
      </c>
      <c r="J3661" s="90">
        <v>8</v>
      </c>
      <c r="K3661" s="90">
        <v>2</v>
      </c>
      <c r="L3661" s="87">
        <f t="shared" si="387"/>
        <v>10</v>
      </c>
    </row>
    <row r="3662" spans="2:12" x14ac:dyDescent="0.2">
      <c r="B3662" s="77">
        <v>1219</v>
      </c>
      <c r="C3662" s="73" t="s">
        <v>1679</v>
      </c>
      <c r="D3662" s="71" t="s">
        <v>1248</v>
      </c>
      <c r="E3662" s="90">
        <v>1</v>
      </c>
      <c r="F3662" s="74">
        <v>0</v>
      </c>
      <c r="G3662" s="75">
        <v>0</v>
      </c>
      <c r="H3662" s="76">
        <v>0</v>
      </c>
      <c r="I3662" s="74">
        <v>0</v>
      </c>
      <c r="J3662" s="90">
        <v>1</v>
      </c>
      <c r="K3662" s="76">
        <v>0</v>
      </c>
      <c r="L3662" s="87">
        <f t="shared" si="387"/>
        <v>1</v>
      </c>
    </row>
    <row r="3663" spans="2:12" x14ac:dyDescent="0.2">
      <c r="B3663" s="211">
        <v>2460001</v>
      </c>
      <c r="C3663" s="206" t="s">
        <v>1680</v>
      </c>
      <c r="D3663" s="71" t="s">
        <v>1248</v>
      </c>
      <c r="E3663" s="90">
        <v>664</v>
      </c>
      <c r="F3663" s="74">
        <v>0</v>
      </c>
      <c r="G3663" s="75">
        <v>0</v>
      </c>
      <c r="H3663" s="90">
        <v>100</v>
      </c>
      <c r="I3663" s="74">
        <v>0</v>
      </c>
      <c r="J3663" s="90">
        <v>664</v>
      </c>
      <c r="K3663" s="90">
        <v>100</v>
      </c>
      <c r="L3663" s="87">
        <f t="shared" si="387"/>
        <v>764</v>
      </c>
    </row>
    <row r="3664" spans="2:12" x14ac:dyDescent="0.2">
      <c r="B3664" s="211"/>
      <c r="C3664" s="206"/>
      <c r="D3664" s="70" t="s">
        <v>1510</v>
      </c>
      <c r="E3664" s="90">
        <v>15</v>
      </c>
      <c r="F3664" s="74">
        <v>0</v>
      </c>
      <c r="G3664" s="75">
        <v>0</v>
      </c>
      <c r="H3664" s="90">
        <v>40</v>
      </c>
      <c r="I3664" s="74">
        <v>0</v>
      </c>
      <c r="J3664" s="90">
        <v>15</v>
      </c>
      <c r="K3664" s="90">
        <v>40</v>
      </c>
      <c r="L3664" s="87">
        <f t="shared" si="387"/>
        <v>55</v>
      </c>
    </row>
    <row r="3665" spans="2:12" x14ac:dyDescent="0.2">
      <c r="B3665" s="211">
        <v>2460002</v>
      </c>
      <c r="C3665" s="73" t="s">
        <v>1681</v>
      </c>
      <c r="D3665" s="70" t="s">
        <v>1510</v>
      </c>
      <c r="E3665" s="90">
        <v>21</v>
      </c>
      <c r="F3665" s="74">
        <v>0</v>
      </c>
      <c r="G3665" s="75">
        <v>0</v>
      </c>
      <c r="H3665" s="76">
        <v>0</v>
      </c>
      <c r="I3665" s="74">
        <v>0</v>
      </c>
      <c r="J3665" s="90">
        <v>21</v>
      </c>
      <c r="K3665" s="76">
        <v>0</v>
      </c>
      <c r="L3665" s="87">
        <f t="shared" si="387"/>
        <v>21</v>
      </c>
    </row>
    <row r="3666" spans="2:12" x14ac:dyDescent="0.2">
      <c r="B3666" s="211"/>
      <c r="C3666" s="73" t="s">
        <v>1680</v>
      </c>
      <c r="D3666" s="71" t="s">
        <v>1248</v>
      </c>
      <c r="E3666" s="90">
        <v>336</v>
      </c>
      <c r="F3666" s="74">
        <v>0</v>
      </c>
      <c r="G3666" s="75">
        <v>0</v>
      </c>
      <c r="H3666" s="76">
        <v>0</v>
      </c>
      <c r="I3666" s="74">
        <v>0</v>
      </c>
      <c r="J3666" s="90">
        <v>336</v>
      </c>
      <c r="K3666" s="76">
        <v>0</v>
      </c>
      <c r="L3666" s="87">
        <f t="shared" si="387"/>
        <v>336</v>
      </c>
    </row>
    <row r="3667" spans="2:12" x14ac:dyDescent="0.2">
      <c r="B3667" s="211">
        <v>2460003</v>
      </c>
      <c r="C3667" s="73" t="s">
        <v>1682</v>
      </c>
      <c r="D3667" s="70" t="s">
        <v>1510</v>
      </c>
      <c r="E3667" s="90">
        <v>31</v>
      </c>
      <c r="F3667" s="74">
        <v>0</v>
      </c>
      <c r="G3667" s="75">
        <v>0</v>
      </c>
      <c r="H3667" s="76">
        <v>0</v>
      </c>
      <c r="I3667" s="74">
        <v>0</v>
      </c>
      <c r="J3667" s="90">
        <v>31</v>
      </c>
      <c r="K3667" s="76">
        <v>0</v>
      </c>
      <c r="L3667" s="87">
        <f t="shared" si="387"/>
        <v>31</v>
      </c>
    </row>
    <row r="3668" spans="2:12" x14ac:dyDescent="0.2">
      <c r="B3668" s="211"/>
      <c r="C3668" s="73" t="s">
        <v>1680</v>
      </c>
      <c r="D3668" s="71" t="s">
        <v>1248</v>
      </c>
      <c r="E3668" s="90">
        <v>212</v>
      </c>
      <c r="F3668" s="74">
        <v>0</v>
      </c>
      <c r="G3668" s="75">
        <v>0</v>
      </c>
      <c r="H3668" s="76">
        <v>0</v>
      </c>
      <c r="I3668" s="74">
        <v>0</v>
      </c>
      <c r="J3668" s="90">
        <v>212</v>
      </c>
      <c r="K3668" s="76">
        <v>0</v>
      </c>
      <c r="L3668" s="87">
        <f t="shared" si="387"/>
        <v>212</v>
      </c>
    </row>
    <row r="3669" spans="2:12" x14ac:dyDescent="0.2">
      <c r="B3669" s="211">
        <v>2460004</v>
      </c>
      <c r="C3669" s="73" t="s">
        <v>1683</v>
      </c>
      <c r="D3669" s="70" t="s">
        <v>1510</v>
      </c>
      <c r="E3669" s="90">
        <v>11</v>
      </c>
      <c r="F3669" s="74">
        <v>0</v>
      </c>
      <c r="G3669" s="75">
        <v>0</v>
      </c>
      <c r="H3669" s="76">
        <v>0</v>
      </c>
      <c r="I3669" s="74">
        <v>0</v>
      </c>
      <c r="J3669" s="90">
        <v>11</v>
      </c>
      <c r="K3669" s="76">
        <v>0</v>
      </c>
      <c r="L3669" s="87">
        <f t="shared" si="387"/>
        <v>11</v>
      </c>
    </row>
    <row r="3670" spans="2:12" x14ac:dyDescent="0.2">
      <c r="B3670" s="211"/>
      <c r="C3670" s="73" t="s">
        <v>1680</v>
      </c>
      <c r="D3670" s="71" t="s">
        <v>1248</v>
      </c>
      <c r="E3670" s="90">
        <v>84</v>
      </c>
      <c r="F3670" s="74">
        <v>0</v>
      </c>
      <c r="G3670" s="75">
        <v>0</v>
      </c>
      <c r="H3670" s="76">
        <v>0</v>
      </c>
      <c r="I3670" s="74">
        <v>0</v>
      </c>
      <c r="J3670" s="90">
        <v>84</v>
      </c>
      <c r="K3670" s="76">
        <v>0</v>
      </c>
      <c r="L3670" s="87">
        <f t="shared" si="387"/>
        <v>84</v>
      </c>
    </row>
    <row r="3671" spans="2:12" x14ac:dyDescent="0.2">
      <c r="B3671" s="211">
        <v>2460005</v>
      </c>
      <c r="C3671" s="73" t="s">
        <v>1684</v>
      </c>
      <c r="D3671" s="70" t="s">
        <v>1510</v>
      </c>
      <c r="E3671" s="90">
        <v>19</v>
      </c>
      <c r="F3671" s="74">
        <v>0</v>
      </c>
      <c r="G3671" s="75">
        <v>0</v>
      </c>
      <c r="H3671" s="76">
        <v>0</v>
      </c>
      <c r="I3671" s="74">
        <v>0</v>
      </c>
      <c r="J3671" s="90">
        <v>19</v>
      </c>
      <c r="K3671" s="76">
        <v>0</v>
      </c>
      <c r="L3671" s="87">
        <f t="shared" si="387"/>
        <v>19</v>
      </c>
    </row>
    <row r="3672" spans="2:12" x14ac:dyDescent="0.2">
      <c r="B3672" s="211"/>
      <c r="C3672" s="73" t="s">
        <v>1680</v>
      </c>
      <c r="D3672" s="71" t="s">
        <v>1248</v>
      </c>
      <c r="E3672" s="90">
        <v>70</v>
      </c>
      <c r="F3672" s="74">
        <v>0</v>
      </c>
      <c r="G3672" s="75">
        <v>0</v>
      </c>
      <c r="H3672" s="76">
        <v>0</v>
      </c>
      <c r="I3672" s="74">
        <v>0</v>
      </c>
      <c r="J3672" s="90">
        <v>70</v>
      </c>
      <c r="K3672" s="76">
        <v>0</v>
      </c>
      <c r="L3672" s="87">
        <f t="shared" si="387"/>
        <v>70</v>
      </c>
    </row>
    <row r="3673" spans="2:12" x14ac:dyDescent="0.2">
      <c r="B3673" s="77">
        <v>1051</v>
      </c>
      <c r="C3673" s="73" t="s">
        <v>1685</v>
      </c>
      <c r="D3673" s="70" t="s">
        <v>1510</v>
      </c>
      <c r="E3673" s="90">
        <v>23</v>
      </c>
      <c r="F3673" s="74">
        <v>0</v>
      </c>
      <c r="G3673" s="75">
        <v>0</v>
      </c>
      <c r="H3673" s="90">
        <v>179</v>
      </c>
      <c r="I3673" s="74">
        <v>0</v>
      </c>
      <c r="J3673" s="90">
        <v>23</v>
      </c>
      <c r="K3673" s="90">
        <v>179</v>
      </c>
      <c r="L3673" s="87">
        <f t="shared" si="387"/>
        <v>202</v>
      </c>
    </row>
    <row r="3674" spans="2:12" x14ac:dyDescent="0.2">
      <c r="B3674" s="77">
        <v>1052</v>
      </c>
      <c r="C3674" s="73" t="s">
        <v>1686</v>
      </c>
      <c r="D3674" s="70" t="s">
        <v>1510</v>
      </c>
      <c r="E3674" s="90">
        <v>146</v>
      </c>
      <c r="F3674" s="74">
        <v>0</v>
      </c>
      <c r="G3674" s="75">
        <v>0</v>
      </c>
      <c r="H3674" s="76">
        <v>0</v>
      </c>
      <c r="I3674" s="74">
        <v>0</v>
      </c>
      <c r="J3674" s="90">
        <v>146</v>
      </c>
      <c r="K3674" s="76">
        <v>0</v>
      </c>
      <c r="L3674" s="87">
        <f t="shared" si="387"/>
        <v>146</v>
      </c>
    </row>
    <row r="3675" spans="2:12" x14ac:dyDescent="0.2">
      <c r="B3675" s="81">
        <v>1301</v>
      </c>
      <c r="C3675" s="82" t="s">
        <v>1687</v>
      </c>
      <c r="D3675" s="70" t="s">
        <v>1510</v>
      </c>
      <c r="E3675" s="90">
        <v>2</v>
      </c>
      <c r="F3675" s="74">
        <v>0</v>
      </c>
      <c r="G3675" s="75">
        <v>0</v>
      </c>
      <c r="H3675" s="76">
        <v>0</v>
      </c>
      <c r="I3675" s="74">
        <v>0</v>
      </c>
      <c r="J3675" s="90">
        <v>2</v>
      </c>
      <c r="K3675" s="76">
        <v>0</v>
      </c>
      <c r="L3675" s="87">
        <f t="shared" si="387"/>
        <v>2</v>
      </c>
    </row>
    <row r="3676" spans="2:12" x14ac:dyDescent="0.2">
      <c r="B3676" s="77">
        <v>282</v>
      </c>
      <c r="C3676" s="73" t="s">
        <v>1688</v>
      </c>
      <c r="D3676" s="70" t="s">
        <v>1510</v>
      </c>
      <c r="E3676" s="90">
        <v>3</v>
      </c>
      <c r="F3676" s="74">
        <v>0</v>
      </c>
      <c r="G3676" s="75">
        <v>0</v>
      </c>
      <c r="H3676" s="76">
        <v>0</v>
      </c>
      <c r="I3676" s="74">
        <v>0</v>
      </c>
      <c r="J3676" s="90">
        <v>3</v>
      </c>
      <c r="K3676" s="76">
        <v>0</v>
      </c>
      <c r="L3676" s="87">
        <f t="shared" si="387"/>
        <v>3</v>
      </c>
    </row>
    <row r="3677" spans="2:12" x14ac:dyDescent="0.2">
      <c r="B3677" s="77">
        <v>1222</v>
      </c>
      <c r="C3677" s="73" t="s">
        <v>1689</v>
      </c>
      <c r="D3677" s="70" t="s">
        <v>1510</v>
      </c>
      <c r="E3677" s="90">
        <v>11</v>
      </c>
      <c r="F3677" s="74">
        <v>0</v>
      </c>
      <c r="G3677" s="75">
        <v>0</v>
      </c>
      <c r="H3677" s="76">
        <v>0</v>
      </c>
      <c r="I3677" s="74">
        <v>0</v>
      </c>
      <c r="J3677" s="90">
        <v>11</v>
      </c>
      <c r="K3677" s="76">
        <v>0</v>
      </c>
      <c r="L3677" s="87">
        <f t="shared" si="387"/>
        <v>11</v>
      </c>
    </row>
    <row r="3678" spans="2:12" x14ac:dyDescent="0.2">
      <c r="B3678" s="211">
        <v>2460006</v>
      </c>
      <c r="C3678" s="206" t="s">
        <v>1047</v>
      </c>
      <c r="D3678" s="71" t="s">
        <v>1248</v>
      </c>
      <c r="E3678" s="90">
        <v>317</v>
      </c>
      <c r="F3678" s="74">
        <v>0</v>
      </c>
      <c r="G3678" s="75">
        <v>0</v>
      </c>
      <c r="H3678" s="90">
        <v>188</v>
      </c>
      <c r="I3678" s="74">
        <v>0</v>
      </c>
      <c r="J3678" s="90">
        <v>317</v>
      </c>
      <c r="K3678" s="90">
        <v>188</v>
      </c>
      <c r="L3678" s="87">
        <f t="shared" si="387"/>
        <v>505</v>
      </c>
    </row>
    <row r="3679" spans="2:12" x14ac:dyDescent="0.2">
      <c r="B3679" s="211"/>
      <c r="C3679" s="206"/>
      <c r="D3679" s="70" t="s">
        <v>1510</v>
      </c>
      <c r="E3679" s="90">
        <v>66</v>
      </c>
      <c r="F3679" s="74">
        <v>0</v>
      </c>
      <c r="G3679" s="75">
        <v>0</v>
      </c>
      <c r="H3679" s="90">
        <v>22</v>
      </c>
      <c r="I3679" s="74">
        <v>0</v>
      </c>
      <c r="J3679" s="90">
        <v>66</v>
      </c>
      <c r="K3679" s="90">
        <v>22</v>
      </c>
      <c r="L3679" s="87">
        <f t="shared" si="387"/>
        <v>88</v>
      </c>
    </row>
    <row r="3680" spans="2:12" x14ac:dyDescent="0.2">
      <c r="B3680" s="77">
        <v>1074</v>
      </c>
      <c r="C3680" s="73" t="s">
        <v>1690</v>
      </c>
      <c r="D3680" s="70" t="s">
        <v>1510</v>
      </c>
      <c r="E3680" s="86">
        <v>1</v>
      </c>
      <c r="F3680" s="74">
        <v>0</v>
      </c>
      <c r="G3680" s="75">
        <v>0</v>
      </c>
      <c r="H3680" s="76">
        <v>0</v>
      </c>
      <c r="I3680" s="74">
        <v>0</v>
      </c>
      <c r="J3680" s="86">
        <v>1</v>
      </c>
      <c r="K3680" s="76">
        <v>0</v>
      </c>
      <c r="L3680" s="87">
        <f t="shared" si="387"/>
        <v>1</v>
      </c>
    </row>
    <row r="3681" spans="2:12" x14ac:dyDescent="0.2">
      <c r="B3681" s="83">
        <v>1037</v>
      </c>
      <c r="C3681" s="79" t="s">
        <v>1691</v>
      </c>
      <c r="D3681" s="70" t="s">
        <v>1510</v>
      </c>
      <c r="E3681" s="86">
        <v>1</v>
      </c>
      <c r="F3681" s="74">
        <v>0</v>
      </c>
      <c r="G3681" s="75">
        <v>0</v>
      </c>
      <c r="H3681" s="76">
        <v>0</v>
      </c>
      <c r="I3681" s="74">
        <v>0</v>
      </c>
      <c r="J3681" s="86">
        <v>1</v>
      </c>
      <c r="K3681" s="76">
        <v>0</v>
      </c>
      <c r="L3681" s="87">
        <f t="shared" si="387"/>
        <v>1</v>
      </c>
    </row>
    <row r="3682" spans="2:12" x14ac:dyDescent="0.2">
      <c r="B3682" s="77">
        <v>987</v>
      </c>
      <c r="C3682" s="73" t="s">
        <v>1692</v>
      </c>
      <c r="D3682" s="70" t="s">
        <v>1510</v>
      </c>
      <c r="E3682" s="93">
        <v>2</v>
      </c>
      <c r="F3682" s="74">
        <v>0</v>
      </c>
      <c r="G3682" s="75">
        <v>0</v>
      </c>
      <c r="H3682" s="76">
        <v>0</v>
      </c>
      <c r="I3682" s="74">
        <v>0</v>
      </c>
      <c r="J3682" s="93">
        <v>2</v>
      </c>
      <c r="K3682" s="76">
        <v>0</v>
      </c>
      <c r="L3682" s="87">
        <f t="shared" si="387"/>
        <v>2</v>
      </c>
    </row>
    <row r="3683" spans="2:12" x14ac:dyDescent="0.2">
      <c r="B3683" s="77">
        <v>280001</v>
      </c>
      <c r="C3683" s="73" t="s">
        <v>1693</v>
      </c>
      <c r="D3683" s="70" t="s">
        <v>1510</v>
      </c>
      <c r="E3683" s="90">
        <v>1</v>
      </c>
      <c r="F3683" s="74">
        <v>0</v>
      </c>
      <c r="G3683" s="75">
        <v>0</v>
      </c>
      <c r="H3683" s="76">
        <v>0</v>
      </c>
      <c r="I3683" s="74">
        <v>0</v>
      </c>
      <c r="J3683" s="90">
        <v>1</v>
      </c>
      <c r="K3683" s="76">
        <v>0</v>
      </c>
      <c r="L3683" s="87">
        <f t="shared" si="387"/>
        <v>1</v>
      </c>
    </row>
    <row r="3684" spans="2:12" x14ac:dyDescent="0.2">
      <c r="B3684" s="77">
        <v>1011</v>
      </c>
      <c r="C3684" s="73" t="s">
        <v>1694</v>
      </c>
      <c r="D3684" s="70" t="s">
        <v>1510</v>
      </c>
      <c r="E3684" s="86">
        <v>1</v>
      </c>
      <c r="F3684" s="74">
        <v>0</v>
      </c>
      <c r="G3684" s="75">
        <v>0</v>
      </c>
      <c r="H3684" s="76">
        <v>0</v>
      </c>
      <c r="I3684" s="74">
        <v>0</v>
      </c>
      <c r="J3684" s="86">
        <v>1</v>
      </c>
      <c r="K3684" s="76">
        <v>0</v>
      </c>
      <c r="L3684" s="87">
        <f t="shared" si="387"/>
        <v>1</v>
      </c>
    </row>
    <row r="3685" spans="2:12" x14ac:dyDescent="0.2">
      <c r="B3685" s="77">
        <v>446</v>
      </c>
      <c r="C3685" s="73" t="s">
        <v>1582</v>
      </c>
      <c r="D3685" s="70" t="s">
        <v>1510</v>
      </c>
      <c r="E3685" s="86">
        <v>1</v>
      </c>
      <c r="F3685" s="74">
        <v>0</v>
      </c>
      <c r="G3685" s="75">
        <v>0</v>
      </c>
      <c r="H3685" s="76">
        <v>0</v>
      </c>
      <c r="I3685" s="74">
        <v>0</v>
      </c>
      <c r="J3685" s="86">
        <v>1</v>
      </c>
      <c r="K3685" s="76">
        <v>0</v>
      </c>
      <c r="L3685" s="87">
        <f t="shared" si="387"/>
        <v>1</v>
      </c>
    </row>
    <row r="3686" spans="2:12" x14ac:dyDescent="0.2">
      <c r="B3686" s="84">
        <v>2500000</v>
      </c>
      <c r="C3686" s="85" t="s">
        <v>1695</v>
      </c>
      <c r="D3686" s="70" t="s">
        <v>1510</v>
      </c>
      <c r="E3686" s="94">
        <v>0</v>
      </c>
      <c r="F3686" s="74">
        <v>0</v>
      </c>
      <c r="G3686" s="75">
        <v>0</v>
      </c>
      <c r="H3686" s="94">
        <v>2543</v>
      </c>
      <c r="I3686" s="91">
        <v>0</v>
      </c>
      <c r="J3686" s="94">
        <v>0</v>
      </c>
      <c r="K3686" s="94">
        <v>2543</v>
      </c>
      <c r="L3686" s="87">
        <f t="shared" si="387"/>
        <v>2543</v>
      </c>
    </row>
    <row r="3687" spans="2:12" x14ac:dyDescent="0.25">
      <c r="B3687" s="205" t="s">
        <v>27</v>
      </c>
      <c r="C3687" s="205"/>
      <c r="D3687" s="205"/>
      <c r="E3687" s="69">
        <f>SUM(E3571:E3686)</f>
        <v>9249</v>
      </c>
      <c r="F3687" s="69">
        <f t="shared" ref="F3687:L3687" si="388">SUM(F3571:F3686)</f>
        <v>0</v>
      </c>
      <c r="G3687" s="69">
        <f t="shared" si="388"/>
        <v>0</v>
      </c>
      <c r="H3687" s="69">
        <f t="shared" si="388"/>
        <v>3195</v>
      </c>
      <c r="I3687" s="69">
        <f t="shared" si="388"/>
        <v>0</v>
      </c>
      <c r="J3687" s="69">
        <f t="shared" si="388"/>
        <v>9249</v>
      </c>
      <c r="K3687" s="69">
        <f t="shared" si="388"/>
        <v>3195</v>
      </c>
      <c r="L3687" s="69">
        <f t="shared" si="388"/>
        <v>12444</v>
      </c>
    </row>
    <row r="3689" spans="2:12" x14ac:dyDescent="0.25">
      <c r="B3689" s="204" t="s">
        <v>1700</v>
      </c>
      <c r="C3689" s="204"/>
      <c r="D3689" s="204"/>
      <c r="E3689" s="204" t="s">
        <v>3</v>
      </c>
      <c r="F3689" s="204"/>
      <c r="G3689" s="204"/>
      <c r="H3689" s="204" t="s">
        <v>4</v>
      </c>
      <c r="I3689" s="204"/>
      <c r="J3689" s="204" t="s">
        <v>5</v>
      </c>
      <c r="K3689" s="204"/>
      <c r="L3689" s="204"/>
    </row>
    <row r="3690" spans="2:12" ht="33.75" x14ac:dyDescent="0.25">
      <c r="B3690" s="204"/>
      <c r="C3690" s="204"/>
      <c r="D3690" s="204"/>
      <c r="E3690" s="95" t="s">
        <v>6</v>
      </c>
      <c r="F3690" s="58" t="s">
        <v>1173</v>
      </c>
      <c r="G3690" s="95" t="s">
        <v>7</v>
      </c>
      <c r="H3690" s="95" t="s">
        <v>6</v>
      </c>
      <c r="I3690" s="58" t="s">
        <v>1173</v>
      </c>
      <c r="J3690" s="95" t="s">
        <v>8</v>
      </c>
      <c r="K3690" s="95" t="s">
        <v>9</v>
      </c>
      <c r="L3690" s="95" t="s">
        <v>10</v>
      </c>
    </row>
    <row r="3691" spans="2:12" x14ac:dyDescent="0.2">
      <c r="B3691" s="107">
        <v>1107</v>
      </c>
      <c r="C3691" s="96" t="s">
        <v>840</v>
      </c>
      <c r="D3691" s="106" t="s">
        <v>1510</v>
      </c>
      <c r="E3691" s="105">
        <v>1</v>
      </c>
      <c r="F3691" s="91">
        <v>0</v>
      </c>
      <c r="G3691" s="92">
        <v>0</v>
      </c>
      <c r="H3691" s="92">
        <v>0</v>
      </c>
      <c r="I3691" s="91">
        <v>0</v>
      </c>
      <c r="J3691" s="105">
        <v>1</v>
      </c>
      <c r="K3691" s="92">
        <v>0</v>
      </c>
      <c r="L3691" s="105">
        <f>K3691+J3691</f>
        <v>1</v>
      </c>
    </row>
    <row r="3692" spans="2:12" x14ac:dyDescent="0.2">
      <c r="B3692" s="107">
        <v>1095</v>
      </c>
      <c r="C3692" s="96" t="s">
        <v>1696</v>
      </c>
      <c r="D3692" s="106" t="s">
        <v>1510</v>
      </c>
      <c r="E3692" s="105">
        <v>1</v>
      </c>
      <c r="F3692" s="91">
        <v>0</v>
      </c>
      <c r="G3692" s="92">
        <v>0</v>
      </c>
      <c r="H3692" s="92">
        <v>0</v>
      </c>
      <c r="I3692" s="91">
        <v>0</v>
      </c>
      <c r="J3692" s="105">
        <v>1</v>
      </c>
      <c r="K3692" s="92">
        <v>0</v>
      </c>
      <c r="L3692" s="105">
        <f t="shared" ref="L3692:L3695" si="389">K3692+J3692</f>
        <v>1</v>
      </c>
    </row>
    <row r="3693" spans="2:12" x14ac:dyDescent="0.2">
      <c r="B3693" s="107">
        <v>9990146</v>
      </c>
      <c r="C3693" s="96" t="s">
        <v>1697</v>
      </c>
      <c r="D3693" s="106" t="s">
        <v>1510</v>
      </c>
      <c r="E3693" s="105">
        <v>1</v>
      </c>
      <c r="F3693" s="91">
        <v>0</v>
      </c>
      <c r="G3693" s="92">
        <v>0</v>
      </c>
      <c r="H3693" s="92">
        <v>0</v>
      </c>
      <c r="I3693" s="91">
        <v>0</v>
      </c>
      <c r="J3693" s="105">
        <v>1</v>
      </c>
      <c r="K3693" s="92">
        <v>0</v>
      </c>
      <c r="L3693" s="105">
        <f t="shared" si="389"/>
        <v>1</v>
      </c>
    </row>
    <row r="3694" spans="2:12" x14ac:dyDescent="0.2">
      <c r="B3694" s="107">
        <v>9990043</v>
      </c>
      <c r="C3694" s="96" t="s">
        <v>1698</v>
      </c>
      <c r="D3694" s="106" t="s">
        <v>1510</v>
      </c>
      <c r="E3694" s="105">
        <v>1</v>
      </c>
      <c r="F3694" s="91">
        <v>0</v>
      </c>
      <c r="G3694" s="92">
        <v>0</v>
      </c>
      <c r="H3694" s="92">
        <v>0</v>
      </c>
      <c r="I3694" s="91">
        <v>0</v>
      </c>
      <c r="J3694" s="105">
        <v>1</v>
      </c>
      <c r="K3694" s="92">
        <v>0</v>
      </c>
      <c r="L3694" s="105">
        <f t="shared" si="389"/>
        <v>1</v>
      </c>
    </row>
    <row r="3695" spans="2:12" x14ac:dyDescent="0.2">
      <c r="B3695" s="107">
        <v>20</v>
      </c>
      <c r="C3695" s="96" t="s">
        <v>1699</v>
      </c>
      <c r="D3695" s="106" t="s">
        <v>1510</v>
      </c>
      <c r="E3695" s="105">
        <v>2</v>
      </c>
      <c r="F3695" s="91">
        <v>0</v>
      </c>
      <c r="G3695" s="92">
        <v>0</v>
      </c>
      <c r="H3695" s="92">
        <v>0</v>
      </c>
      <c r="I3695" s="91">
        <v>0</v>
      </c>
      <c r="J3695" s="105">
        <v>2</v>
      </c>
      <c r="K3695" s="92">
        <v>0</v>
      </c>
      <c r="L3695" s="105">
        <f t="shared" si="389"/>
        <v>2</v>
      </c>
    </row>
    <row r="3696" spans="2:12" x14ac:dyDescent="0.25">
      <c r="B3696" s="197" t="s">
        <v>27</v>
      </c>
      <c r="C3696" s="197"/>
      <c r="D3696" s="197"/>
      <c r="E3696" s="104">
        <f>SUM(E3691:E3695)</f>
        <v>6</v>
      </c>
      <c r="F3696" s="104">
        <f t="shared" ref="F3696:L3696" si="390">SUM(F3691:F3695)</f>
        <v>0</v>
      </c>
      <c r="G3696" s="104">
        <f t="shared" si="390"/>
        <v>0</v>
      </c>
      <c r="H3696" s="104">
        <f t="shared" si="390"/>
        <v>0</v>
      </c>
      <c r="I3696" s="104">
        <f t="shared" si="390"/>
        <v>0</v>
      </c>
      <c r="J3696" s="104">
        <f t="shared" si="390"/>
        <v>6</v>
      </c>
      <c r="K3696" s="104">
        <f t="shared" si="390"/>
        <v>0</v>
      </c>
      <c r="L3696" s="104">
        <f t="shared" si="390"/>
        <v>6</v>
      </c>
    </row>
    <row r="3698" spans="2:12" x14ac:dyDescent="0.25">
      <c r="B3698" s="198" t="s">
        <v>1708</v>
      </c>
      <c r="C3698" s="199"/>
      <c r="D3698" s="200"/>
      <c r="E3698" s="204" t="s">
        <v>3</v>
      </c>
      <c r="F3698" s="204"/>
      <c r="G3698" s="204"/>
      <c r="H3698" s="204" t="s">
        <v>4</v>
      </c>
      <c r="I3698" s="204"/>
      <c r="J3698" s="204" t="s">
        <v>5</v>
      </c>
      <c r="K3698" s="204"/>
      <c r="L3698" s="204"/>
    </row>
    <row r="3699" spans="2:12" ht="33.75" x14ac:dyDescent="0.25">
      <c r="B3699" s="201"/>
      <c r="C3699" s="202"/>
      <c r="D3699" s="203"/>
      <c r="E3699" s="95" t="s">
        <v>6</v>
      </c>
      <c r="F3699" s="58" t="s">
        <v>1173</v>
      </c>
      <c r="G3699" s="95" t="s">
        <v>7</v>
      </c>
      <c r="H3699" s="95" t="s">
        <v>6</v>
      </c>
      <c r="I3699" s="58" t="s">
        <v>1173</v>
      </c>
      <c r="J3699" s="95" t="s">
        <v>8</v>
      </c>
      <c r="K3699" s="95" t="s">
        <v>9</v>
      </c>
      <c r="L3699" s="95" t="s">
        <v>10</v>
      </c>
    </row>
    <row r="3700" spans="2:12" x14ac:dyDescent="0.2">
      <c r="B3700" s="103">
        <v>9991008</v>
      </c>
      <c r="C3700" s="96" t="s">
        <v>62</v>
      </c>
      <c r="D3700" s="106" t="s">
        <v>1510</v>
      </c>
      <c r="E3700" s="105">
        <v>1</v>
      </c>
      <c r="F3700" s="91">
        <v>0</v>
      </c>
      <c r="G3700" s="92">
        <v>0</v>
      </c>
      <c r="H3700" s="92">
        <v>0</v>
      </c>
      <c r="I3700" s="91">
        <v>0</v>
      </c>
      <c r="J3700" s="92">
        <v>1</v>
      </c>
      <c r="K3700" s="92">
        <v>0</v>
      </c>
      <c r="L3700" s="92">
        <f>K3700+J3700</f>
        <v>1</v>
      </c>
    </row>
    <row r="3701" spans="2:12" x14ac:dyDescent="0.2">
      <c r="B3701" s="103">
        <v>9991022</v>
      </c>
      <c r="C3701" s="96" t="s">
        <v>1701</v>
      </c>
      <c r="D3701" s="106" t="s">
        <v>1510</v>
      </c>
      <c r="E3701" s="105">
        <v>1</v>
      </c>
      <c r="F3701" s="91">
        <v>0</v>
      </c>
      <c r="G3701" s="92">
        <v>0</v>
      </c>
      <c r="H3701" s="92">
        <v>0</v>
      </c>
      <c r="I3701" s="91">
        <v>0</v>
      </c>
      <c r="J3701" s="92">
        <v>1</v>
      </c>
      <c r="K3701" s="92">
        <v>0</v>
      </c>
      <c r="L3701" s="92">
        <f t="shared" ref="L3701:L3707" si="391">K3701+J3701</f>
        <v>1</v>
      </c>
    </row>
    <row r="3702" spans="2:12" x14ac:dyDescent="0.2">
      <c r="B3702" s="103">
        <v>9991009</v>
      </c>
      <c r="C3702" s="96" t="s">
        <v>1702</v>
      </c>
      <c r="D3702" s="106" t="s">
        <v>1510</v>
      </c>
      <c r="E3702" s="105">
        <v>1</v>
      </c>
      <c r="F3702" s="91">
        <v>0</v>
      </c>
      <c r="G3702" s="92">
        <v>0</v>
      </c>
      <c r="H3702" s="92">
        <v>0</v>
      </c>
      <c r="I3702" s="91">
        <v>0</v>
      </c>
      <c r="J3702" s="92">
        <v>1</v>
      </c>
      <c r="K3702" s="92">
        <v>0</v>
      </c>
      <c r="L3702" s="92">
        <f t="shared" si="391"/>
        <v>1</v>
      </c>
    </row>
    <row r="3703" spans="2:12" x14ac:dyDescent="0.2">
      <c r="B3703" s="103">
        <v>1109</v>
      </c>
      <c r="C3703" s="96" t="s">
        <v>1703</v>
      </c>
      <c r="D3703" s="106" t="s">
        <v>1510</v>
      </c>
      <c r="E3703" s="105">
        <v>1</v>
      </c>
      <c r="F3703" s="91">
        <v>0</v>
      </c>
      <c r="G3703" s="92">
        <v>0</v>
      </c>
      <c r="H3703" s="92">
        <v>0</v>
      </c>
      <c r="I3703" s="91">
        <v>0</v>
      </c>
      <c r="J3703" s="92">
        <v>1</v>
      </c>
      <c r="K3703" s="92">
        <v>0</v>
      </c>
      <c r="L3703" s="92">
        <f t="shared" si="391"/>
        <v>1</v>
      </c>
    </row>
    <row r="3704" spans="2:12" x14ac:dyDescent="0.2">
      <c r="B3704" s="103">
        <v>1106</v>
      </c>
      <c r="C3704" s="96" t="s">
        <v>1704</v>
      </c>
      <c r="D3704" s="106" t="s">
        <v>1510</v>
      </c>
      <c r="E3704" s="105">
        <v>1</v>
      </c>
      <c r="F3704" s="91">
        <v>0</v>
      </c>
      <c r="G3704" s="92">
        <v>0</v>
      </c>
      <c r="H3704" s="92">
        <v>0</v>
      </c>
      <c r="I3704" s="91">
        <v>0</v>
      </c>
      <c r="J3704" s="92">
        <v>1</v>
      </c>
      <c r="K3704" s="92">
        <v>0</v>
      </c>
      <c r="L3704" s="92">
        <f t="shared" si="391"/>
        <v>1</v>
      </c>
    </row>
    <row r="3705" spans="2:12" x14ac:dyDescent="0.2">
      <c r="B3705" s="109">
        <v>2450001</v>
      </c>
      <c r="C3705" s="108" t="s">
        <v>1675</v>
      </c>
      <c r="D3705" s="106" t="s">
        <v>1510</v>
      </c>
      <c r="E3705" s="105">
        <v>1</v>
      </c>
      <c r="F3705" s="91">
        <v>0</v>
      </c>
      <c r="G3705" s="92">
        <v>0</v>
      </c>
      <c r="H3705" s="92">
        <v>0</v>
      </c>
      <c r="I3705" s="91">
        <v>0</v>
      </c>
      <c r="J3705" s="92">
        <v>1</v>
      </c>
      <c r="K3705" s="92">
        <v>0</v>
      </c>
      <c r="L3705" s="92">
        <f t="shared" si="391"/>
        <v>1</v>
      </c>
    </row>
    <row r="3706" spans="2:12" x14ac:dyDescent="0.2">
      <c r="B3706" s="103">
        <v>9991007</v>
      </c>
      <c r="C3706" s="96" t="s">
        <v>1705</v>
      </c>
      <c r="D3706" s="106" t="s">
        <v>1510</v>
      </c>
      <c r="E3706" s="105">
        <v>5</v>
      </c>
      <c r="F3706" s="91">
        <v>0</v>
      </c>
      <c r="G3706" s="92">
        <v>0</v>
      </c>
      <c r="H3706" s="92">
        <v>0</v>
      </c>
      <c r="I3706" s="91">
        <v>0</v>
      </c>
      <c r="J3706" s="92">
        <v>5</v>
      </c>
      <c r="K3706" s="92">
        <v>0</v>
      </c>
      <c r="L3706" s="92">
        <f t="shared" si="391"/>
        <v>5</v>
      </c>
    </row>
    <row r="3707" spans="2:12" x14ac:dyDescent="0.2">
      <c r="B3707" s="97" t="s">
        <v>1706</v>
      </c>
      <c r="C3707" s="98" t="s">
        <v>1707</v>
      </c>
      <c r="D3707" s="99" t="s">
        <v>1510</v>
      </c>
      <c r="E3707" s="100">
        <v>1</v>
      </c>
      <c r="F3707" s="101">
        <v>0</v>
      </c>
      <c r="G3707" s="102">
        <v>0</v>
      </c>
      <c r="H3707" s="102">
        <v>0</v>
      </c>
      <c r="I3707" s="101">
        <v>0</v>
      </c>
      <c r="J3707" s="102">
        <v>1</v>
      </c>
      <c r="K3707" s="102">
        <v>0</v>
      </c>
      <c r="L3707" s="92">
        <f t="shared" si="391"/>
        <v>1</v>
      </c>
    </row>
    <row r="3708" spans="2:12" x14ac:dyDescent="0.25">
      <c r="B3708" s="197" t="s">
        <v>27</v>
      </c>
      <c r="C3708" s="197"/>
      <c r="D3708" s="197"/>
      <c r="E3708" s="104">
        <f>SUM(E3700:E3707)</f>
        <v>12</v>
      </c>
      <c r="F3708" s="104">
        <f t="shared" ref="F3708:L3708" si="392">SUM(F3700:F3707)</f>
        <v>0</v>
      </c>
      <c r="G3708" s="104">
        <f t="shared" si="392"/>
        <v>0</v>
      </c>
      <c r="H3708" s="104">
        <f t="shared" si="392"/>
        <v>0</v>
      </c>
      <c r="I3708" s="104">
        <f t="shared" si="392"/>
        <v>0</v>
      </c>
      <c r="J3708" s="104">
        <f t="shared" si="392"/>
        <v>12</v>
      </c>
      <c r="K3708" s="104">
        <f t="shared" si="392"/>
        <v>0</v>
      </c>
      <c r="L3708" s="104">
        <f t="shared" si="392"/>
        <v>12</v>
      </c>
    </row>
    <row r="3710" spans="2:12" x14ac:dyDescent="0.25">
      <c r="B3710" s="197" t="s">
        <v>1709</v>
      </c>
      <c r="C3710" s="197"/>
      <c r="D3710" s="197"/>
      <c r="E3710" s="104">
        <f t="shared" ref="E3710:L3710" si="393">E3708+E3696+E3687</f>
        <v>9267</v>
      </c>
      <c r="F3710" s="104">
        <f t="shared" si="393"/>
        <v>0</v>
      </c>
      <c r="G3710" s="104">
        <f t="shared" si="393"/>
        <v>0</v>
      </c>
      <c r="H3710" s="104">
        <f t="shared" si="393"/>
        <v>3195</v>
      </c>
      <c r="I3710" s="104">
        <f t="shared" si="393"/>
        <v>0</v>
      </c>
      <c r="J3710" s="104">
        <f t="shared" si="393"/>
        <v>9267</v>
      </c>
      <c r="K3710" s="104">
        <f t="shared" si="393"/>
        <v>3195</v>
      </c>
      <c r="L3710" s="104">
        <f t="shared" si="393"/>
        <v>12462</v>
      </c>
    </row>
    <row r="3713" spans="2:13" ht="18.75" x14ac:dyDescent="0.25">
      <c r="B3713" s="191" t="s">
        <v>1508</v>
      </c>
      <c r="C3713" s="191"/>
      <c r="D3713" s="191"/>
      <c r="E3713" s="191"/>
      <c r="F3713" s="191"/>
      <c r="G3713" s="191"/>
      <c r="H3713" s="191"/>
      <c r="I3713" s="191"/>
      <c r="J3713" s="191"/>
      <c r="K3713" s="191"/>
      <c r="L3713" s="191"/>
      <c r="M3713" s="191"/>
    </row>
    <row r="3714" spans="2:13" x14ac:dyDescent="0.25">
      <c r="B3714" s="187" t="s">
        <v>1175</v>
      </c>
      <c r="C3714" s="188"/>
      <c r="D3714" s="196" t="s">
        <v>1176</v>
      </c>
      <c r="E3714" s="196"/>
      <c r="F3714" s="196"/>
      <c r="G3714" s="196" t="s">
        <v>1177</v>
      </c>
      <c r="H3714" s="196"/>
      <c r="I3714" s="196"/>
      <c r="J3714" s="196" t="s">
        <v>1178</v>
      </c>
      <c r="K3714" s="196"/>
      <c r="L3714" s="196"/>
      <c r="M3714" s="196"/>
    </row>
    <row r="3715" spans="2:13" x14ac:dyDescent="0.25">
      <c r="B3715" s="189"/>
      <c r="C3715" s="190"/>
      <c r="D3715" s="35" t="s">
        <v>1179</v>
      </c>
      <c r="E3715" s="35" t="s">
        <v>9</v>
      </c>
      <c r="F3715" s="35" t="s">
        <v>1180</v>
      </c>
      <c r="G3715" s="35" t="s">
        <v>1181</v>
      </c>
      <c r="H3715" s="35" t="s">
        <v>9</v>
      </c>
      <c r="I3715" s="35" t="s">
        <v>1180</v>
      </c>
      <c r="J3715" s="35" t="s">
        <v>1182</v>
      </c>
      <c r="K3715" s="35" t="s">
        <v>1179</v>
      </c>
      <c r="L3715" s="35" t="s">
        <v>9</v>
      </c>
      <c r="M3715" s="35" t="s">
        <v>10</v>
      </c>
    </row>
    <row r="3716" spans="2:13" x14ac:dyDescent="0.25">
      <c r="B3716" s="177" t="s">
        <v>1183</v>
      </c>
      <c r="C3716" s="178"/>
      <c r="D3716" s="54">
        <v>64</v>
      </c>
      <c r="E3716" s="54">
        <v>0</v>
      </c>
      <c r="F3716" s="54">
        <v>64</v>
      </c>
      <c r="G3716" s="55">
        <v>0</v>
      </c>
      <c r="H3716" s="55">
        <v>0</v>
      </c>
      <c r="I3716" s="55">
        <v>0</v>
      </c>
      <c r="J3716" s="55">
        <v>0</v>
      </c>
      <c r="K3716" s="54">
        <v>64</v>
      </c>
      <c r="L3716" s="54">
        <v>0</v>
      </c>
      <c r="M3716" s="54">
        <f>+L3716+K3716</f>
        <v>64</v>
      </c>
    </row>
    <row r="3717" spans="2:13" x14ac:dyDescent="0.25">
      <c r="B3717" s="177" t="s">
        <v>1184</v>
      </c>
      <c r="C3717" s="178"/>
      <c r="D3717" s="54">
        <v>249</v>
      </c>
      <c r="E3717" s="54">
        <v>0</v>
      </c>
      <c r="F3717" s="54">
        <v>249</v>
      </c>
      <c r="G3717" s="55">
        <v>0</v>
      </c>
      <c r="H3717" s="55">
        <v>0</v>
      </c>
      <c r="I3717" s="55">
        <v>0</v>
      </c>
      <c r="J3717" s="55">
        <v>0</v>
      </c>
      <c r="K3717" s="54">
        <v>249</v>
      </c>
      <c r="L3717" s="54">
        <v>0</v>
      </c>
      <c r="M3717" s="54">
        <f>+L3717+K3717</f>
        <v>249</v>
      </c>
    </row>
    <row r="3718" spans="2:13" x14ac:dyDescent="0.25">
      <c r="B3718" s="177" t="s">
        <v>1185</v>
      </c>
      <c r="C3718" s="178"/>
      <c r="D3718" s="54">
        <v>520</v>
      </c>
      <c r="E3718" s="54">
        <v>5</v>
      </c>
      <c r="F3718" s="54">
        <v>525</v>
      </c>
      <c r="G3718" s="55">
        <v>0</v>
      </c>
      <c r="H3718" s="55">
        <v>0</v>
      </c>
      <c r="I3718" s="55">
        <v>0</v>
      </c>
      <c r="J3718" s="55">
        <v>0</v>
      </c>
      <c r="K3718" s="54">
        <v>520</v>
      </c>
      <c r="L3718" s="54">
        <v>5</v>
      </c>
      <c r="M3718" s="54">
        <f>+L3718+K3718</f>
        <v>525</v>
      </c>
    </row>
    <row r="3719" spans="2:13" x14ac:dyDescent="0.25">
      <c r="B3719" s="177" t="s">
        <v>1186</v>
      </c>
      <c r="C3719" s="178"/>
      <c r="D3719" s="54">
        <v>1679</v>
      </c>
      <c r="E3719" s="54">
        <v>5</v>
      </c>
      <c r="F3719" s="54">
        <v>1684</v>
      </c>
      <c r="G3719" s="55">
        <v>0</v>
      </c>
      <c r="H3719" s="55">
        <v>0</v>
      </c>
      <c r="I3719" s="55">
        <v>0</v>
      </c>
      <c r="J3719" s="55">
        <v>0</v>
      </c>
      <c r="K3719" s="54">
        <v>1679</v>
      </c>
      <c r="L3719" s="54">
        <v>5</v>
      </c>
      <c r="M3719" s="54">
        <f>+L3719+K3719</f>
        <v>1684</v>
      </c>
    </row>
    <row r="3720" spans="2:13" x14ac:dyDescent="0.25">
      <c r="B3720" s="177" t="s">
        <v>1187</v>
      </c>
      <c r="C3720" s="178"/>
      <c r="D3720" s="54">
        <v>1986</v>
      </c>
      <c r="E3720" s="193">
        <v>304</v>
      </c>
      <c r="F3720" s="193">
        <v>2961</v>
      </c>
      <c r="G3720" s="55">
        <v>0</v>
      </c>
      <c r="H3720" s="55">
        <v>0</v>
      </c>
      <c r="I3720" s="55">
        <v>0</v>
      </c>
      <c r="J3720" s="55">
        <v>0</v>
      </c>
      <c r="K3720" s="54">
        <v>1986</v>
      </c>
      <c r="L3720" s="193">
        <v>304</v>
      </c>
      <c r="M3720" s="193">
        <f>L3720+K3720+K3721+K3722</f>
        <v>2961</v>
      </c>
    </row>
    <row r="3721" spans="2:13" x14ac:dyDescent="0.25">
      <c r="B3721" s="177" t="s">
        <v>1188</v>
      </c>
      <c r="C3721" s="178"/>
      <c r="D3721" s="54">
        <v>434</v>
      </c>
      <c r="E3721" s="194"/>
      <c r="F3721" s="194"/>
      <c r="G3721" s="55">
        <v>0</v>
      </c>
      <c r="H3721" s="55">
        <v>0</v>
      </c>
      <c r="I3721" s="55">
        <v>0</v>
      </c>
      <c r="J3721" s="55">
        <v>0</v>
      </c>
      <c r="K3721" s="54">
        <v>434</v>
      </c>
      <c r="L3721" s="194"/>
      <c r="M3721" s="194"/>
    </row>
    <row r="3722" spans="2:13" x14ac:dyDescent="0.25">
      <c r="B3722" s="177" t="s">
        <v>1189</v>
      </c>
      <c r="C3722" s="178"/>
      <c r="D3722" s="54">
        <v>237</v>
      </c>
      <c r="E3722" s="195"/>
      <c r="F3722" s="195"/>
      <c r="G3722" s="55">
        <v>0</v>
      </c>
      <c r="H3722" s="55">
        <v>0</v>
      </c>
      <c r="I3722" s="55">
        <v>0</v>
      </c>
      <c r="J3722" s="55">
        <v>0</v>
      </c>
      <c r="K3722" s="54">
        <v>237</v>
      </c>
      <c r="L3722" s="195"/>
      <c r="M3722" s="195"/>
    </row>
    <row r="3723" spans="2:13" x14ac:dyDescent="0.25">
      <c r="B3723" s="177" t="s">
        <v>1190</v>
      </c>
      <c r="C3723" s="178"/>
      <c r="D3723" s="54">
        <v>358</v>
      </c>
      <c r="E3723" s="54">
        <v>462</v>
      </c>
      <c r="F3723" s="54">
        <v>820</v>
      </c>
      <c r="G3723" s="55">
        <v>0</v>
      </c>
      <c r="H3723" s="55">
        <v>0</v>
      </c>
      <c r="I3723" s="55">
        <v>0</v>
      </c>
      <c r="J3723" s="55">
        <v>0</v>
      </c>
      <c r="K3723" s="54">
        <v>358</v>
      </c>
      <c r="L3723" s="54">
        <v>462</v>
      </c>
      <c r="M3723" s="54">
        <f>L3723+K3723</f>
        <v>820</v>
      </c>
    </row>
    <row r="3724" spans="2:13" x14ac:dyDescent="0.25">
      <c r="B3724" s="177" t="s">
        <v>1191</v>
      </c>
      <c r="C3724" s="178"/>
      <c r="D3724" s="54">
        <v>1354</v>
      </c>
      <c r="E3724" s="54">
        <v>6</v>
      </c>
      <c r="F3724" s="54">
        <v>1360</v>
      </c>
      <c r="G3724" s="55">
        <v>0</v>
      </c>
      <c r="H3724" s="55">
        <v>0</v>
      </c>
      <c r="I3724" s="55">
        <v>0</v>
      </c>
      <c r="J3724" s="55">
        <v>0</v>
      </c>
      <c r="K3724" s="54">
        <v>1354</v>
      </c>
      <c r="L3724" s="54">
        <v>6</v>
      </c>
      <c r="M3724" s="54">
        <f>L3724+K3724</f>
        <v>1360</v>
      </c>
    </row>
    <row r="3725" spans="2:13" x14ac:dyDescent="0.25">
      <c r="B3725" s="177" t="s">
        <v>1192</v>
      </c>
      <c r="C3725" s="178"/>
      <c r="D3725" s="54">
        <v>4481</v>
      </c>
      <c r="E3725" s="54">
        <v>280</v>
      </c>
      <c r="F3725" s="54">
        <v>4761</v>
      </c>
      <c r="G3725" s="55">
        <v>0</v>
      </c>
      <c r="H3725" s="55">
        <v>0</v>
      </c>
      <c r="I3725" s="55">
        <v>0</v>
      </c>
      <c r="J3725" s="55">
        <v>0</v>
      </c>
      <c r="K3725" s="54">
        <v>4481</v>
      </c>
      <c r="L3725" s="54">
        <v>280</v>
      </c>
      <c r="M3725" s="54">
        <f>L3725+K3725</f>
        <v>4761</v>
      </c>
    </row>
    <row r="3726" spans="2:13" x14ac:dyDescent="0.25">
      <c r="B3726" s="177" t="s">
        <v>1193</v>
      </c>
      <c r="C3726" s="178"/>
      <c r="D3726" s="54">
        <v>3115</v>
      </c>
      <c r="E3726" s="193">
        <v>1598</v>
      </c>
      <c r="F3726" s="193">
        <v>7483</v>
      </c>
      <c r="G3726" s="55">
        <v>0</v>
      </c>
      <c r="H3726" s="55">
        <v>0</v>
      </c>
      <c r="I3726" s="55">
        <v>0</v>
      </c>
      <c r="J3726" s="55">
        <v>0</v>
      </c>
      <c r="K3726" s="54">
        <v>3115</v>
      </c>
      <c r="L3726" s="193">
        <v>1598</v>
      </c>
      <c r="M3726" s="193">
        <f>L3726+K3726+K3727</f>
        <v>7483</v>
      </c>
    </row>
    <row r="3727" spans="2:13" x14ac:dyDescent="0.25">
      <c r="B3727" s="177" t="s">
        <v>1194</v>
      </c>
      <c r="C3727" s="178"/>
      <c r="D3727" s="54">
        <v>2770</v>
      </c>
      <c r="E3727" s="194"/>
      <c r="F3727" s="194"/>
      <c r="G3727" s="55">
        <v>0</v>
      </c>
      <c r="H3727" s="55">
        <v>0</v>
      </c>
      <c r="I3727" s="55">
        <v>0</v>
      </c>
      <c r="J3727" s="55">
        <v>0</v>
      </c>
      <c r="K3727" s="54">
        <v>2770</v>
      </c>
      <c r="L3727" s="194"/>
      <c r="M3727" s="195"/>
    </row>
    <row r="3728" spans="2:13" x14ac:dyDescent="0.25">
      <c r="B3728" s="177" t="s">
        <v>1195</v>
      </c>
      <c r="C3728" s="178"/>
      <c r="D3728" s="54">
        <v>36748</v>
      </c>
      <c r="E3728" s="54">
        <v>200</v>
      </c>
      <c r="F3728" s="54">
        <v>36948</v>
      </c>
      <c r="G3728" s="55">
        <v>0</v>
      </c>
      <c r="H3728" s="55">
        <v>0</v>
      </c>
      <c r="I3728" s="55">
        <v>0</v>
      </c>
      <c r="J3728" s="55">
        <v>0</v>
      </c>
      <c r="K3728" s="54">
        <v>36748</v>
      </c>
      <c r="L3728" s="54">
        <v>200</v>
      </c>
      <c r="M3728" s="54">
        <f>L3728+K3728</f>
        <v>36948</v>
      </c>
    </row>
    <row r="3729" spans="2:13" x14ac:dyDescent="0.25">
      <c r="B3729" s="177" t="s">
        <v>1196</v>
      </c>
      <c r="C3729" s="178"/>
      <c r="D3729" s="54">
        <v>29049</v>
      </c>
      <c r="E3729" s="54">
        <v>7898</v>
      </c>
      <c r="F3729" s="54">
        <v>36947</v>
      </c>
      <c r="G3729" s="55">
        <v>0</v>
      </c>
      <c r="H3729" s="55">
        <v>0</v>
      </c>
      <c r="I3729" s="55">
        <v>0</v>
      </c>
      <c r="J3729" s="55">
        <v>0</v>
      </c>
      <c r="K3729" s="54">
        <v>29049</v>
      </c>
      <c r="L3729" s="54">
        <v>7898</v>
      </c>
      <c r="M3729" s="54">
        <f>L3729+K3729</f>
        <v>36947</v>
      </c>
    </row>
    <row r="3730" spans="2:13" x14ac:dyDescent="0.25">
      <c r="B3730" s="185" t="s">
        <v>82</v>
      </c>
      <c r="C3730" s="186"/>
      <c r="D3730" s="41">
        <f t="shared" ref="D3730:M3730" si="394">SUM(D3716:D3729)</f>
        <v>83044</v>
      </c>
      <c r="E3730" s="41">
        <f t="shared" si="394"/>
        <v>10758</v>
      </c>
      <c r="F3730" s="41">
        <f t="shared" si="394"/>
        <v>93802</v>
      </c>
      <c r="G3730" s="41">
        <f t="shared" si="394"/>
        <v>0</v>
      </c>
      <c r="H3730" s="41">
        <f t="shared" si="394"/>
        <v>0</v>
      </c>
      <c r="I3730" s="41">
        <f t="shared" si="394"/>
        <v>0</v>
      </c>
      <c r="J3730" s="41">
        <f t="shared" si="394"/>
        <v>0</v>
      </c>
      <c r="K3730" s="41">
        <f t="shared" si="394"/>
        <v>83044</v>
      </c>
      <c r="L3730" s="41">
        <f t="shared" si="394"/>
        <v>10758</v>
      </c>
      <c r="M3730" s="41">
        <f t="shared" si="394"/>
        <v>93802</v>
      </c>
    </row>
  </sheetData>
  <sheetProtection password="CD28" sheet="1" objects="1" scenarios="1"/>
  <mergeCells count="2326">
    <mergeCell ref="B3710:D3710"/>
    <mergeCell ref="B3708:D3708"/>
    <mergeCell ref="B3698:D3699"/>
    <mergeCell ref="E3698:G3698"/>
    <mergeCell ref="H3698:I3698"/>
    <mergeCell ref="J3698:L3698"/>
    <mergeCell ref="B3696:D3696"/>
    <mergeCell ref="B3689:D3690"/>
    <mergeCell ref="E3689:G3689"/>
    <mergeCell ref="H3689:I3689"/>
    <mergeCell ref="J3689:L3689"/>
    <mergeCell ref="B3687:D3687"/>
    <mergeCell ref="C3678:C3679"/>
    <mergeCell ref="B3568:L3568"/>
    <mergeCell ref="B3569:D3570"/>
    <mergeCell ref="E3569:G3569"/>
    <mergeCell ref="H3569:I3569"/>
    <mergeCell ref="J3569:L3569"/>
    <mergeCell ref="B3663:B3664"/>
    <mergeCell ref="C3663:C3664"/>
    <mergeCell ref="B3665:B3666"/>
    <mergeCell ref="B3667:B3668"/>
    <mergeCell ref="B3669:B3670"/>
    <mergeCell ref="B3671:B3672"/>
    <mergeCell ref="B3678:B3679"/>
    <mergeCell ref="B3729:C3729"/>
    <mergeCell ref="B3730:C3730"/>
    <mergeCell ref="B3714:C3715"/>
    <mergeCell ref="B3713:M3713"/>
    <mergeCell ref="C3055:K3055"/>
    <mergeCell ref="M3720:M3722"/>
    <mergeCell ref="E3726:E3727"/>
    <mergeCell ref="F3726:F3727"/>
    <mergeCell ref="L3726:L3727"/>
    <mergeCell ref="M3726:M3727"/>
    <mergeCell ref="D3714:F3714"/>
    <mergeCell ref="G3714:I3714"/>
    <mergeCell ref="J3714:M3714"/>
    <mergeCell ref="E3720:E3722"/>
    <mergeCell ref="F3720:F3722"/>
    <mergeCell ref="L3720:L3722"/>
    <mergeCell ref="C3287:D3287"/>
    <mergeCell ref="C3288:D3288"/>
    <mergeCell ref="C3335:D3335"/>
    <mergeCell ref="C3266:D3267"/>
    <mergeCell ref="C3289:D3289"/>
    <mergeCell ref="C3290:D3290"/>
    <mergeCell ref="C3291:D3291"/>
    <mergeCell ref="C3292:D3292"/>
    <mergeCell ref="C3293:D3293"/>
    <mergeCell ref="C3276:D3276"/>
    <mergeCell ref="C3277:D3277"/>
    <mergeCell ref="C3278:D3278"/>
    <mergeCell ref="C3279:D3279"/>
    <mergeCell ref="C3280:D3280"/>
    <mergeCell ref="C3281:D3281"/>
    <mergeCell ref="C3282:D3282"/>
    <mergeCell ref="C3372:D3372"/>
    <mergeCell ref="C3346:D3346"/>
    <mergeCell ref="C3347:D3347"/>
    <mergeCell ref="C3337:D3337"/>
    <mergeCell ref="C3338:D3338"/>
    <mergeCell ref="C3339:D3339"/>
    <mergeCell ref="C3340:D3340"/>
    <mergeCell ref="C3341:D3341"/>
    <mergeCell ref="C3342:D3342"/>
    <mergeCell ref="C3343:D3343"/>
    <mergeCell ref="C3363:D3363"/>
    <mergeCell ref="C3364:D3364"/>
    <mergeCell ref="C3366:D3366"/>
    <mergeCell ref="C3365:D3365"/>
    <mergeCell ref="C3367:D3367"/>
    <mergeCell ref="C3368:D3368"/>
    <mergeCell ref="C3369:D3369"/>
    <mergeCell ref="C3370:D3370"/>
    <mergeCell ref="C3371:D3371"/>
    <mergeCell ref="C3360:D3360"/>
    <mergeCell ref="C3359:D3359"/>
    <mergeCell ref="C3358:D3358"/>
    <mergeCell ref="C3357:D3357"/>
    <mergeCell ref="C3356:D3356"/>
    <mergeCell ref="C3355:D3355"/>
    <mergeCell ref="C3354:D3354"/>
    <mergeCell ref="C3361:D3361"/>
    <mergeCell ref="C3362:D3362"/>
    <mergeCell ref="C3345:D3345"/>
    <mergeCell ref="C3344:D3344"/>
    <mergeCell ref="C3323:D3323"/>
    <mergeCell ref="C3324:D3324"/>
    <mergeCell ref="C3325:D3325"/>
    <mergeCell ref="C3326:D3326"/>
    <mergeCell ref="C3327:D3327"/>
    <mergeCell ref="C3336:D3336"/>
    <mergeCell ref="C3316:D3316"/>
    <mergeCell ref="C3317:D3317"/>
    <mergeCell ref="C3319:D3319"/>
    <mergeCell ref="C3328:D3328"/>
    <mergeCell ref="C3283:D3283"/>
    <mergeCell ref="C3284:D3284"/>
    <mergeCell ref="I3257:K3257"/>
    <mergeCell ref="C3260:D3260"/>
    <mergeCell ref="C3261:D3261"/>
    <mergeCell ref="C3262:D3262"/>
    <mergeCell ref="F3257:G3257"/>
    <mergeCell ref="H3257:H3258"/>
    <mergeCell ref="C3387:E3387"/>
    <mergeCell ref="C3375:D3375"/>
    <mergeCell ref="C3376:D3376"/>
    <mergeCell ref="C3377:D3377"/>
    <mergeCell ref="C3378:D3378"/>
    <mergeCell ref="C3379:D3379"/>
    <mergeCell ref="C3380:D3380"/>
    <mergeCell ref="C3381:D3381"/>
    <mergeCell ref="C3382:D3382"/>
    <mergeCell ref="C3383:D3383"/>
    <mergeCell ref="C3384:D3384"/>
    <mergeCell ref="C3385:D3385"/>
    <mergeCell ref="C3386:D3386"/>
    <mergeCell ref="C3268:D3268"/>
    <mergeCell ref="C3269:D3269"/>
    <mergeCell ref="C3270:D3270"/>
    <mergeCell ref="C3271:D3271"/>
    <mergeCell ref="C3272:D3272"/>
    <mergeCell ref="C3273:D3273"/>
    <mergeCell ref="C3275:D3275"/>
    <mergeCell ref="C3353:D3353"/>
    <mergeCell ref="C3352:D3352"/>
    <mergeCell ref="C3351:D3351"/>
    <mergeCell ref="C3350:D3350"/>
    <mergeCell ref="C3349:D3349"/>
    <mergeCell ref="C3348:D3348"/>
    <mergeCell ref="C3373:D3373"/>
    <mergeCell ref="C3374:D3374"/>
    <mergeCell ref="C3294:D3294"/>
    <mergeCell ref="C3295:D3295"/>
    <mergeCell ref="C3321:D3321"/>
    <mergeCell ref="C3322:D3322"/>
    <mergeCell ref="C3239:D3239"/>
    <mergeCell ref="C3240:D3240"/>
    <mergeCell ref="C3250:D3250"/>
    <mergeCell ref="C3255:E3255"/>
    <mergeCell ref="C3259:D3259"/>
    <mergeCell ref="C3274:D3274"/>
    <mergeCell ref="C3320:D3320"/>
    <mergeCell ref="C3296:D3296"/>
    <mergeCell ref="C3297:D3297"/>
    <mergeCell ref="C3298:D3298"/>
    <mergeCell ref="C3306:D3306"/>
    <mergeCell ref="C3307:D3307"/>
    <mergeCell ref="C3308:D3308"/>
    <mergeCell ref="C3309:D3309"/>
    <mergeCell ref="C3310:D3310"/>
    <mergeCell ref="C3311:D3311"/>
    <mergeCell ref="C3305:D3305"/>
    <mergeCell ref="C3299:D3299"/>
    <mergeCell ref="C3300:D3300"/>
    <mergeCell ref="C3301:D3301"/>
    <mergeCell ref="C3302:D3302"/>
    <mergeCell ref="C3303:D3303"/>
    <mergeCell ref="C3304:D3304"/>
    <mergeCell ref="C3318:D3318"/>
    <mergeCell ref="C3312:D3312"/>
    <mergeCell ref="C3313:D3313"/>
    <mergeCell ref="C3217:D3217"/>
    <mergeCell ref="C3170:D3170"/>
    <mergeCell ref="C3218:D3218"/>
    <mergeCell ref="C3232:D3232"/>
    <mergeCell ref="C3233:D3233"/>
    <mergeCell ref="C3234:D3234"/>
    <mergeCell ref="C3199:D3200"/>
    <mergeCell ref="C3203:D3204"/>
    <mergeCell ref="C3181:E3182"/>
    <mergeCell ref="F3181:G3181"/>
    <mergeCell ref="H3181:H3182"/>
    <mergeCell ref="I3181:K3181"/>
    <mergeCell ref="C3246:D3246"/>
    <mergeCell ref="C3247:D3247"/>
    <mergeCell ref="C3248:D3248"/>
    <mergeCell ref="C3249:D3249"/>
    <mergeCell ref="C3242:D3242"/>
    <mergeCell ref="C3243:D3243"/>
    <mergeCell ref="C3244:D3244"/>
    <mergeCell ref="C3245:D3245"/>
    <mergeCell ref="C3183:D3183"/>
    <mergeCell ref="C3184:D3184"/>
    <mergeCell ref="C3185:D3185"/>
    <mergeCell ref="C3194:D3194"/>
    <mergeCell ref="C3195:D3195"/>
    <mergeCell ref="C3201:D3201"/>
    <mergeCell ref="C3202:D3202"/>
    <mergeCell ref="C3210:D3210"/>
    <mergeCell ref="C3236:D3236"/>
    <mergeCell ref="C3231:D3231"/>
    <mergeCell ref="C3212:D3212"/>
    <mergeCell ref="C3222:D3222"/>
    <mergeCell ref="C3156:D3156"/>
    <mergeCell ref="C3159:D3159"/>
    <mergeCell ref="C3162:D3162"/>
    <mergeCell ref="C3163:D3163"/>
    <mergeCell ref="C3164:D3165"/>
    <mergeCell ref="C3168:D3168"/>
    <mergeCell ref="C3169:D3169"/>
    <mergeCell ref="C3178:D3178"/>
    <mergeCell ref="C3235:D3235"/>
    <mergeCell ref="C3238:D3238"/>
    <mergeCell ref="C3205:D3205"/>
    <mergeCell ref="C3214:D3214"/>
    <mergeCell ref="C3215:D3215"/>
    <mergeCell ref="C3216:D3216"/>
    <mergeCell ref="C3229:D3229"/>
    <mergeCell ref="C3228:D3228"/>
    <mergeCell ref="C3227:D3227"/>
    <mergeCell ref="C3226:D3226"/>
    <mergeCell ref="C3213:D3213"/>
    <mergeCell ref="C3206:D3206"/>
    <mergeCell ref="C3207:D3207"/>
    <mergeCell ref="C3208:D3208"/>
    <mergeCell ref="C3209:D3209"/>
    <mergeCell ref="C3211:D3211"/>
    <mergeCell ref="C3198:D3198"/>
    <mergeCell ref="C3179:E3179"/>
    <mergeCell ref="C3175:D3175"/>
    <mergeCell ref="C3176:D3176"/>
    <mergeCell ref="C3166:D3166"/>
    <mergeCell ref="C3167:D3167"/>
    <mergeCell ref="C3223:D3223"/>
    <mergeCell ref="C3224:D3224"/>
    <mergeCell ref="C3130:D3130"/>
    <mergeCell ref="C3131:D3131"/>
    <mergeCell ref="C3132:D3132"/>
    <mergeCell ref="C3133:D3133"/>
    <mergeCell ref="C3134:D3134"/>
    <mergeCell ref="C3135:D3135"/>
    <mergeCell ref="C3136:D3136"/>
    <mergeCell ref="C3137:D3137"/>
    <mergeCell ref="C3142:D3142"/>
    <mergeCell ref="C3138:D3138"/>
    <mergeCell ref="C3127:D3127"/>
    <mergeCell ref="C3128:D3128"/>
    <mergeCell ref="C3129:D3129"/>
    <mergeCell ref="C3151:D3151"/>
    <mergeCell ref="C3152:D3152"/>
    <mergeCell ref="C3153:D3153"/>
    <mergeCell ref="C3154:D3154"/>
    <mergeCell ref="C3092:D3092"/>
    <mergeCell ref="C3155:D3155"/>
    <mergeCell ref="C3090:D3090"/>
    <mergeCell ref="C3171:D3171"/>
    <mergeCell ref="C3172:D3172"/>
    <mergeCell ref="C3173:D3173"/>
    <mergeCell ref="C3174:D3174"/>
    <mergeCell ref="C3123:D3125"/>
    <mergeCell ref="C3108:D3109"/>
    <mergeCell ref="C3116:D3116"/>
    <mergeCell ref="C3115:D3115"/>
    <mergeCell ref="C3114:D3114"/>
    <mergeCell ref="C3111:D3111"/>
    <mergeCell ref="C3122:D3122"/>
    <mergeCell ref="C3121:D3121"/>
    <mergeCell ref="C3110:D3110"/>
    <mergeCell ref="C3117:D3117"/>
    <mergeCell ref="C3118:D3118"/>
    <mergeCell ref="C3119:D3119"/>
    <mergeCell ref="C3120:D3120"/>
    <mergeCell ref="C3100:D3100"/>
    <mergeCell ref="C3101:D3101"/>
    <mergeCell ref="C3095:D3096"/>
    <mergeCell ref="C3102:D3102"/>
    <mergeCell ref="C3103:D3103"/>
    <mergeCell ref="C3104:D3104"/>
    <mergeCell ref="C3112:D3112"/>
    <mergeCell ref="C3113:D3113"/>
    <mergeCell ref="C3149:D3150"/>
    <mergeCell ref="C3160:D3160"/>
    <mergeCell ref="C3145:D3145"/>
    <mergeCell ref="C3143:D3144"/>
    <mergeCell ref="C3097:D3097"/>
    <mergeCell ref="C3098:D3098"/>
    <mergeCell ref="C3093:D3093"/>
    <mergeCell ref="C3094:D3094"/>
    <mergeCell ref="C3099:D3099"/>
    <mergeCell ref="C3065:D3065"/>
    <mergeCell ref="C3066:D3066"/>
    <mergeCell ref="C3067:D3067"/>
    <mergeCell ref="C3068:D3068"/>
    <mergeCell ref="C3126:D3126"/>
    <mergeCell ref="C3177:D3177"/>
    <mergeCell ref="C3078:D3078"/>
    <mergeCell ref="C3079:D3079"/>
    <mergeCell ref="C3080:D3080"/>
    <mergeCell ref="C3081:D3081"/>
    <mergeCell ref="C3069:D3069"/>
    <mergeCell ref="C3070:D3070"/>
    <mergeCell ref="C3071:D3071"/>
    <mergeCell ref="C3072:D3072"/>
    <mergeCell ref="C3073:D3073"/>
    <mergeCell ref="C3074:D3074"/>
    <mergeCell ref="C3075:D3075"/>
    <mergeCell ref="C3076:D3076"/>
    <mergeCell ref="C3077:D3077"/>
    <mergeCell ref="C3082:D3082"/>
    <mergeCell ref="C3085:D3085"/>
    <mergeCell ref="C3086:D3086"/>
    <mergeCell ref="C3087:D3087"/>
    <mergeCell ref="C3088:D3088"/>
    <mergeCell ref="C3089:D3089"/>
    <mergeCell ref="C3091:D3091"/>
    <mergeCell ref="C3083:D3084"/>
    <mergeCell ref="B3725:C3725"/>
    <mergeCell ref="B3726:C3726"/>
    <mergeCell ref="B3727:C3727"/>
    <mergeCell ref="B3728:C3728"/>
    <mergeCell ref="C3196:D3196"/>
    <mergeCell ref="C3197:D3197"/>
    <mergeCell ref="C3225:D3225"/>
    <mergeCell ref="C3219:D3219"/>
    <mergeCell ref="C3220:D3220"/>
    <mergeCell ref="C3221:D3221"/>
    <mergeCell ref="C3158:D3158"/>
    <mergeCell ref="C3237:D3237"/>
    <mergeCell ref="C3146:D3146"/>
    <mergeCell ref="C3147:D3147"/>
    <mergeCell ref="B3716:C3716"/>
    <mergeCell ref="C3253:D3253"/>
    <mergeCell ref="C3251:D3251"/>
    <mergeCell ref="C3263:D3263"/>
    <mergeCell ref="C3264:D3264"/>
    <mergeCell ref="C3265:D3265"/>
    <mergeCell ref="C3257:E3258"/>
    <mergeCell ref="C3285:D3285"/>
    <mergeCell ref="C3286:D3286"/>
    <mergeCell ref="B3717:C3717"/>
    <mergeCell ref="B3718:C3718"/>
    <mergeCell ref="B3719:C3719"/>
    <mergeCell ref="B3720:C3720"/>
    <mergeCell ref="B3721:C3721"/>
    <mergeCell ref="B3722:C3722"/>
    <mergeCell ref="B3723:C3723"/>
    <mergeCell ref="B3724:C3724"/>
    <mergeCell ref="C3186:D3186"/>
    <mergeCell ref="B1:K1"/>
    <mergeCell ref="B3:K3"/>
    <mergeCell ref="B4:C5"/>
    <mergeCell ref="D4:D5"/>
    <mergeCell ref="E4:F4"/>
    <mergeCell ref="G4:H4"/>
    <mergeCell ref="I4:K4"/>
    <mergeCell ref="B34:K34"/>
    <mergeCell ref="B35:C36"/>
    <mergeCell ref="D35:D36"/>
    <mergeCell ref="E35:F35"/>
    <mergeCell ref="G35:H35"/>
    <mergeCell ref="I35:K35"/>
    <mergeCell ref="B17:C18"/>
    <mergeCell ref="D17:D18"/>
    <mergeCell ref="E17:F17"/>
    <mergeCell ref="G17:H17"/>
    <mergeCell ref="I17:K17"/>
    <mergeCell ref="B33:D33"/>
    <mergeCell ref="B8:B9"/>
    <mergeCell ref="C8:C9"/>
    <mergeCell ref="B11:B12"/>
    <mergeCell ref="C11:C12"/>
    <mergeCell ref="B15:D15"/>
    <mergeCell ref="B16:K16"/>
    <mergeCell ref="B63:K63"/>
    <mergeCell ref="B64:C65"/>
    <mergeCell ref="D64:D65"/>
    <mergeCell ref="E64:F64"/>
    <mergeCell ref="G64:H64"/>
    <mergeCell ref="I64:K64"/>
    <mergeCell ref="B55:C56"/>
    <mergeCell ref="D55:D56"/>
    <mergeCell ref="E55:F55"/>
    <mergeCell ref="G55:H55"/>
    <mergeCell ref="I55:K55"/>
    <mergeCell ref="B62:D62"/>
    <mergeCell ref="B39:B40"/>
    <mergeCell ref="C39:C40"/>
    <mergeCell ref="B49:D49"/>
    <mergeCell ref="B50:K50"/>
    <mergeCell ref="B51:D51"/>
    <mergeCell ref="B54:K54"/>
    <mergeCell ref="B89:D89"/>
    <mergeCell ref="B90:K90"/>
    <mergeCell ref="B91:D91"/>
    <mergeCell ref="B94:K94"/>
    <mergeCell ref="B95:C96"/>
    <mergeCell ref="D95:D96"/>
    <mergeCell ref="E95:F95"/>
    <mergeCell ref="G95:H95"/>
    <mergeCell ref="I95:K95"/>
    <mergeCell ref="B81:D81"/>
    <mergeCell ref="B82:K82"/>
    <mergeCell ref="B83:C84"/>
    <mergeCell ref="D83:D84"/>
    <mergeCell ref="E83:F83"/>
    <mergeCell ref="G83:H83"/>
    <mergeCell ref="I83:K83"/>
    <mergeCell ref="B71:D71"/>
    <mergeCell ref="B72:K72"/>
    <mergeCell ref="B73:D73"/>
    <mergeCell ref="B76:K76"/>
    <mergeCell ref="B77:C78"/>
    <mergeCell ref="D77:D78"/>
    <mergeCell ref="E77:F77"/>
    <mergeCell ref="G77:H77"/>
    <mergeCell ref="I77:K77"/>
    <mergeCell ref="B126:D126"/>
    <mergeCell ref="B127:K127"/>
    <mergeCell ref="B128:C129"/>
    <mergeCell ref="D128:D129"/>
    <mergeCell ref="E128:F128"/>
    <mergeCell ref="G128:H128"/>
    <mergeCell ref="I128:K128"/>
    <mergeCell ref="B112:D112"/>
    <mergeCell ref="B113:K113"/>
    <mergeCell ref="B114:D114"/>
    <mergeCell ref="B117:K117"/>
    <mergeCell ref="B118:C119"/>
    <mergeCell ref="D118:D119"/>
    <mergeCell ref="E118:F118"/>
    <mergeCell ref="G118:H118"/>
    <mergeCell ref="I118:K118"/>
    <mergeCell ref="B103:D103"/>
    <mergeCell ref="B104:K104"/>
    <mergeCell ref="B105:C106"/>
    <mergeCell ref="D105:D106"/>
    <mergeCell ref="E105:F105"/>
    <mergeCell ref="G105:H105"/>
    <mergeCell ref="I105:K105"/>
    <mergeCell ref="B156:B157"/>
    <mergeCell ref="C156:C157"/>
    <mergeCell ref="B158:B159"/>
    <mergeCell ref="C158:C159"/>
    <mergeCell ref="B161:D161"/>
    <mergeCell ref="B162:K162"/>
    <mergeCell ref="B148:B149"/>
    <mergeCell ref="C148:C149"/>
    <mergeCell ref="B150:B151"/>
    <mergeCell ref="C150:C151"/>
    <mergeCell ref="B154:B155"/>
    <mergeCell ref="C154:C155"/>
    <mergeCell ref="B135:D135"/>
    <mergeCell ref="B136:K136"/>
    <mergeCell ref="B137:D137"/>
    <mergeCell ref="B140:K140"/>
    <mergeCell ref="B141:C142"/>
    <mergeCell ref="D141:D142"/>
    <mergeCell ref="E141:F141"/>
    <mergeCell ref="G141:H141"/>
    <mergeCell ref="I141:K141"/>
    <mergeCell ref="B187:B188"/>
    <mergeCell ref="C187:C188"/>
    <mergeCell ref="B200:D200"/>
    <mergeCell ref="B201:K201"/>
    <mergeCell ref="B202:D202"/>
    <mergeCell ref="B205:K205"/>
    <mergeCell ref="B183:K183"/>
    <mergeCell ref="B184:C185"/>
    <mergeCell ref="D184:D185"/>
    <mergeCell ref="E184:F184"/>
    <mergeCell ref="G184:H184"/>
    <mergeCell ref="I184:K184"/>
    <mergeCell ref="B163:C164"/>
    <mergeCell ref="D163:D164"/>
    <mergeCell ref="E163:F163"/>
    <mergeCell ref="G163:H163"/>
    <mergeCell ref="I163:K163"/>
    <mergeCell ref="B182:D182"/>
    <mergeCell ref="B221:D221"/>
    <mergeCell ref="B222:K222"/>
    <mergeCell ref="B223:C224"/>
    <mergeCell ref="D223:D224"/>
    <mergeCell ref="E223:F223"/>
    <mergeCell ref="G223:H223"/>
    <mergeCell ref="I223:K223"/>
    <mergeCell ref="B213:K213"/>
    <mergeCell ref="B214:C215"/>
    <mergeCell ref="D214:D215"/>
    <mergeCell ref="E214:F214"/>
    <mergeCell ref="G214:H214"/>
    <mergeCell ref="I214:K214"/>
    <mergeCell ref="B206:C207"/>
    <mergeCell ref="D206:D207"/>
    <mergeCell ref="E206:F206"/>
    <mergeCell ref="G206:H206"/>
    <mergeCell ref="I206:K206"/>
    <mergeCell ref="B212:D212"/>
    <mergeCell ref="B251:D251"/>
    <mergeCell ref="B252:K252"/>
    <mergeCell ref="B253:C254"/>
    <mergeCell ref="D253:D254"/>
    <mergeCell ref="E253:F253"/>
    <mergeCell ref="G253:H253"/>
    <mergeCell ref="I253:K253"/>
    <mergeCell ref="B242:D242"/>
    <mergeCell ref="B243:K243"/>
    <mergeCell ref="B244:C245"/>
    <mergeCell ref="D244:D245"/>
    <mergeCell ref="E244:F244"/>
    <mergeCell ref="G244:H244"/>
    <mergeCell ref="I244:K244"/>
    <mergeCell ref="B229:D229"/>
    <mergeCell ref="B230:K230"/>
    <mergeCell ref="B231:D231"/>
    <mergeCell ref="B234:K234"/>
    <mergeCell ref="B235:C236"/>
    <mergeCell ref="D235:D236"/>
    <mergeCell ref="E235:F235"/>
    <mergeCell ref="G235:H235"/>
    <mergeCell ref="I235:K235"/>
    <mergeCell ref="B286:D286"/>
    <mergeCell ref="B287:K287"/>
    <mergeCell ref="B288:C289"/>
    <mergeCell ref="D288:D289"/>
    <mergeCell ref="E288:F288"/>
    <mergeCell ref="G288:H288"/>
    <mergeCell ref="I288:K288"/>
    <mergeCell ref="B275:D275"/>
    <mergeCell ref="B276:K276"/>
    <mergeCell ref="B277:C278"/>
    <mergeCell ref="D277:D278"/>
    <mergeCell ref="E277:F277"/>
    <mergeCell ref="G277:H277"/>
    <mergeCell ref="I277:K277"/>
    <mergeCell ref="B258:D258"/>
    <mergeCell ref="B259:K259"/>
    <mergeCell ref="B260:D260"/>
    <mergeCell ref="B263:K263"/>
    <mergeCell ref="B264:C265"/>
    <mergeCell ref="D264:D265"/>
    <mergeCell ref="E264:F264"/>
    <mergeCell ref="G264:H264"/>
    <mergeCell ref="I264:K264"/>
    <mergeCell ref="B320:D320"/>
    <mergeCell ref="B321:K321"/>
    <mergeCell ref="B322:C323"/>
    <mergeCell ref="D322:D323"/>
    <mergeCell ref="E322:F322"/>
    <mergeCell ref="G322:H322"/>
    <mergeCell ref="I322:K322"/>
    <mergeCell ref="B305:D305"/>
    <mergeCell ref="B306:K306"/>
    <mergeCell ref="B307:C308"/>
    <mergeCell ref="D307:D308"/>
    <mergeCell ref="E307:F307"/>
    <mergeCell ref="G307:H307"/>
    <mergeCell ref="I307:K307"/>
    <mergeCell ref="B295:D295"/>
    <mergeCell ref="B296:K296"/>
    <mergeCell ref="B297:D297"/>
    <mergeCell ref="B300:K300"/>
    <mergeCell ref="B301:C302"/>
    <mergeCell ref="D301:D302"/>
    <mergeCell ref="E301:F301"/>
    <mergeCell ref="G301:H301"/>
    <mergeCell ref="I301:K301"/>
    <mergeCell ref="B361:B362"/>
    <mergeCell ref="C361:C362"/>
    <mergeCell ref="B363:B364"/>
    <mergeCell ref="C363:C364"/>
    <mergeCell ref="B371:D371"/>
    <mergeCell ref="B372:K372"/>
    <mergeCell ref="B350:B351"/>
    <mergeCell ref="C350:C351"/>
    <mergeCell ref="B357:B358"/>
    <mergeCell ref="C357:C358"/>
    <mergeCell ref="B359:B360"/>
    <mergeCell ref="C359:C360"/>
    <mergeCell ref="B330:D330"/>
    <mergeCell ref="B331:K331"/>
    <mergeCell ref="B332:D332"/>
    <mergeCell ref="B335:K335"/>
    <mergeCell ref="B336:C337"/>
    <mergeCell ref="D336:D337"/>
    <mergeCell ref="E336:F336"/>
    <mergeCell ref="G336:H336"/>
    <mergeCell ref="I336:K336"/>
    <mergeCell ref="B394:B395"/>
    <mergeCell ref="C394:C395"/>
    <mergeCell ref="B407:B408"/>
    <mergeCell ref="C407:C408"/>
    <mergeCell ref="B412:D412"/>
    <mergeCell ref="B413:K413"/>
    <mergeCell ref="B390:K390"/>
    <mergeCell ref="B391:C392"/>
    <mergeCell ref="D391:D392"/>
    <mergeCell ref="E391:F391"/>
    <mergeCell ref="G391:H391"/>
    <mergeCell ref="I391:K391"/>
    <mergeCell ref="B373:C374"/>
    <mergeCell ref="D373:D374"/>
    <mergeCell ref="E373:F373"/>
    <mergeCell ref="G373:H373"/>
    <mergeCell ref="I373:K373"/>
    <mergeCell ref="B389:D389"/>
    <mergeCell ref="B444:D444"/>
    <mergeCell ref="B445:K445"/>
    <mergeCell ref="B446:D446"/>
    <mergeCell ref="B449:K449"/>
    <mergeCell ref="B450:C451"/>
    <mergeCell ref="D450:D451"/>
    <mergeCell ref="E450:F450"/>
    <mergeCell ref="G450:H450"/>
    <mergeCell ref="I450:K450"/>
    <mergeCell ref="B437:D437"/>
    <mergeCell ref="B438:K438"/>
    <mergeCell ref="B439:C440"/>
    <mergeCell ref="D439:D440"/>
    <mergeCell ref="E439:F439"/>
    <mergeCell ref="G439:H439"/>
    <mergeCell ref="I439:K439"/>
    <mergeCell ref="B414:D414"/>
    <mergeCell ref="B417:K417"/>
    <mergeCell ref="B418:C419"/>
    <mergeCell ref="D418:D419"/>
    <mergeCell ref="E418:F418"/>
    <mergeCell ref="G418:H418"/>
    <mergeCell ref="I418:K418"/>
    <mergeCell ref="B481:D481"/>
    <mergeCell ref="B482:K482"/>
    <mergeCell ref="B483:C484"/>
    <mergeCell ref="D483:D484"/>
    <mergeCell ref="E483:F483"/>
    <mergeCell ref="G483:H483"/>
    <mergeCell ref="I483:K483"/>
    <mergeCell ref="B471:D471"/>
    <mergeCell ref="B472:K472"/>
    <mergeCell ref="B473:D473"/>
    <mergeCell ref="B476:K476"/>
    <mergeCell ref="B477:C478"/>
    <mergeCell ref="D477:D478"/>
    <mergeCell ref="E477:F477"/>
    <mergeCell ref="G477:H477"/>
    <mergeCell ref="I477:K477"/>
    <mergeCell ref="B464:D464"/>
    <mergeCell ref="B465:K465"/>
    <mergeCell ref="B466:C467"/>
    <mergeCell ref="D466:D467"/>
    <mergeCell ref="E466:F466"/>
    <mergeCell ref="G466:H466"/>
    <mergeCell ref="I466:K466"/>
    <mergeCell ref="B517:B518"/>
    <mergeCell ref="C517:C518"/>
    <mergeCell ref="B526:B527"/>
    <mergeCell ref="C526:C527"/>
    <mergeCell ref="B528:B529"/>
    <mergeCell ref="C528:C529"/>
    <mergeCell ref="B500:D500"/>
    <mergeCell ref="B502:D502"/>
    <mergeCell ref="B505:K505"/>
    <mergeCell ref="B506:C507"/>
    <mergeCell ref="D506:D507"/>
    <mergeCell ref="E506:F506"/>
    <mergeCell ref="G506:H506"/>
    <mergeCell ref="I506:K506"/>
    <mergeCell ref="B487:D487"/>
    <mergeCell ref="B488:K488"/>
    <mergeCell ref="B489:C490"/>
    <mergeCell ref="D489:D490"/>
    <mergeCell ref="E489:F489"/>
    <mergeCell ref="G489:H489"/>
    <mergeCell ref="I489:K489"/>
    <mergeCell ref="B585:D585"/>
    <mergeCell ref="B586:K586"/>
    <mergeCell ref="B587:D587"/>
    <mergeCell ref="B590:K590"/>
    <mergeCell ref="B591:C592"/>
    <mergeCell ref="D591:D592"/>
    <mergeCell ref="E591:F591"/>
    <mergeCell ref="G591:H591"/>
    <mergeCell ref="I591:K591"/>
    <mergeCell ref="B562:D562"/>
    <mergeCell ref="B563:K563"/>
    <mergeCell ref="B564:C565"/>
    <mergeCell ref="D564:D565"/>
    <mergeCell ref="E564:F564"/>
    <mergeCell ref="G564:H564"/>
    <mergeCell ref="I564:K564"/>
    <mergeCell ref="B533:B534"/>
    <mergeCell ref="C533:C534"/>
    <mergeCell ref="B547:D547"/>
    <mergeCell ref="B548:K548"/>
    <mergeCell ref="B549:C550"/>
    <mergeCell ref="D549:D550"/>
    <mergeCell ref="E549:F549"/>
    <mergeCell ref="G549:H549"/>
    <mergeCell ref="I549:K549"/>
    <mergeCell ref="B617:K617"/>
    <mergeCell ref="B618:C619"/>
    <mergeCell ref="D618:D619"/>
    <mergeCell ref="E618:F618"/>
    <mergeCell ref="G618:H618"/>
    <mergeCell ref="I618:K618"/>
    <mergeCell ref="B604:C605"/>
    <mergeCell ref="D604:D605"/>
    <mergeCell ref="E604:F604"/>
    <mergeCell ref="G604:H604"/>
    <mergeCell ref="I604:K604"/>
    <mergeCell ref="B616:D616"/>
    <mergeCell ref="B596:B597"/>
    <mergeCell ref="C596:C597"/>
    <mergeCell ref="B599:B600"/>
    <mergeCell ref="C599:C600"/>
    <mergeCell ref="B602:D602"/>
    <mergeCell ref="B603:K603"/>
    <mergeCell ref="B650:B651"/>
    <mergeCell ref="C650:C651"/>
    <mergeCell ref="B659:D659"/>
    <mergeCell ref="B660:K660"/>
    <mergeCell ref="B661:C662"/>
    <mergeCell ref="D661:D662"/>
    <mergeCell ref="E661:F661"/>
    <mergeCell ref="G661:H661"/>
    <mergeCell ref="I661:K661"/>
    <mergeCell ref="B630:D630"/>
    <mergeCell ref="B631:K631"/>
    <mergeCell ref="B632:D632"/>
    <mergeCell ref="B635:K635"/>
    <mergeCell ref="B636:C637"/>
    <mergeCell ref="D636:D637"/>
    <mergeCell ref="E636:F636"/>
    <mergeCell ref="G636:H636"/>
    <mergeCell ref="I636:K636"/>
    <mergeCell ref="B681:K681"/>
    <mergeCell ref="B682:D682"/>
    <mergeCell ref="B685:K685"/>
    <mergeCell ref="B686:C687"/>
    <mergeCell ref="D686:D687"/>
    <mergeCell ref="E686:F686"/>
    <mergeCell ref="G686:H686"/>
    <mergeCell ref="I686:K686"/>
    <mergeCell ref="B672:C673"/>
    <mergeCell ref="D672:D673"/>
    <mergeCell ref="E672:F672"/>
    <mergeCell ref="G672:H672"/>
    <mergeCell ref="I672:K672"/>
    <mergeCell ref="B680:D680"/>
    <mergeCell ref="B664:B665"/>
    <mergeCell ref="C664:C665"/>
    <mergeCell ref="B666:B667"/>
    <mergeCell ref="C666:C667"/>
    <mergeCell ref="B670:D670"/>
    <mergeCell ref="B671:K671"/>
    <mergeCell ref="B714:D714"/>
    <mergeCell ref="B715:K715"/>
    <mergeCell ref="B716:D716"/>
    <mergeCell ref="B719:K719"/>
    <mergeCell ref="B720:C721"/>
    <mergeCell ref="D720:D721"/>
    <mergeCell ref="E720:F720"/>
    <mergeCell ref="G720:H720"/>
    <mergeCell ref="I720:K720"/>
    <mergeCell ref="B703:D703"/>
    <mergeCell ref="B704:K704"/>
    <mergeCell ref="B705:C706"/>
    <mergeCell ref="D705:D706"/>
    <mergeCell ref="E705:F705"/>
    <mergeCell ref="G705:H705"/>
    <mergeCell ref="I705:K705"/>
    <mergeCell ref="B693:D693"/>
    <mergeCell ref="B694:K694"/>
    <mergeCell ref="B695:C696"/>
    <mergeCell ref="D695:D696"/>
    <mergeCell ref="E695:F695"/>
    <mergeCell ref="G695:H695"/>
    <mergeCell ref="I695:K695"/>
    <mergeCell ref="B756:D756"/>
    <mergeCell ref="B757:K757"/>
    <mergeCell ref="B758:C759"/>
    <mergeCell ref="D758:D759"/>
    <mergeCell ref="E758:F758"/>
    <mergeCell ref="G758:H758"/>
    <mergeCell ref="I758:K758"/>
    <mergeCell ref="B734:B735"/>
    <mergeCell ref="C734:C735"/>
    <mergeCell ref="B739:D739"/>
    <mergeCell ref="B740:K740"/>
    <mergeCell ref="B741:C742"/>
    <mergeCell ref="D741:D742"/>
    <mergeCell ref="E741:F741"/>
    <mergeCell ref="G741:H741"/>
    <mergeCell ref="I741:K741"/>
    <mergeCell ref="B723:B724"/>
    <mergeCell ref="C723:C724"/>
    <mergeCell ref="B725:B726"/>
    <mergeCell ref="C725:C726"/>
    <mergeCell ref="B729:B730"/>
    <mergeCell ref="C729:C730"/>
    <mergeCell ref="B785:B786"/>
    <mergeCell ref="C785:C786"/>
    <mergeCell ref="B787:B788"/>
    <mergeCell ref="C787:C788"/>
    <mergeCell ref="B790:B791"/>
    <mergeCell ref="C790:C791"/>
    <mergeCell ref="B780:C781"/>
    <mergeCell ref="D780:D781"/>
    <mergeCell ref="E780:F780"/>
    <mergeCell ref="G780:H780"/>
    <mergeCell ref="I780:K780"/>
    <mergeCell ref="B783:B784"/>
    <mergeCell ref="C783:C784"/>
    <mergeCell ref="B761:B762"/>
    <mergeCell ref="C761:C762"/>
    <mergeCell ref="B774:D774"/>
    <mergeCell ref="B775:K775"/>
    <mergeCell ref="B776:D776"/>
    <mergeCell ref="B779:K779"/>
    <mergeCell ref="B825:D825"/>
    <mergeCell ref="B826:K826"/>
    <mergeCell ref="B827:D827"/>
    <mergeCell ref="B830:K830"/>
    <mergeCell ref="B831:C832"/>
    <mergeCell ref="D831:D832"/>
    <mergeCell ref="E831:F831"/>
    <mergeCell ref="G831:H831"/>
    <mergeCell ref="I831:K831"/>
    <mergeCell ref="B810:D810"/>
    <mergeCell ref="B811:K811"/>
    <mergeCell ref="B812:C813"/>
    <mergeCell ref="D812:D813"/>
    <mergeCell ref="E812:F812"/>
    <mergeCell ref="G812:H812"/>
    <mergeCell ref="I812:K812"/>
    <mergeCell ref="B792:B793"/>
    <mergeCell ref="C792:C793"/>
    <mergeCell ref="B796:D796"/>
    <mergeCell ref="B797:K797"/>
    <mergeCell ref="B798:C799"/>
    <mergeCell ref="D798:D799"/>
    <mergeCell ref="E798:F798"/>
    <mergeCell ref="G798:H798"/>
    <mergeCell ref="I798:K798"/>
    <mergeCell ref="B899:B900"/>
    <mergeCell ref="C899:C900"/>
    <mergeCell ref="B905:B906"/>
    <mergeCell ref="C905:C906"/>
    <mergeCell ref="B907:B908"/>
    <mergeCell ref="C907:C908"/>
    <mergeCell ref="B863:B864"/>
    <mergeCell ref="C863:C864"/>
    <mergeCell ref="B865:B866"/>
    <mergeCell ref="C865:C866"/>
    <mergeCell ref="B888:B889"/>
    <mergeCell ref="C888:C889"/>
    <mergeCell ref="B843:B844"/>
    <mergeCell ref="C843:C844"/>
    <mergeCell ref="B850:B851"/>
    <mergeCell ref="C850:C851"/>
    <mergeCell ref="B853:B854"/>
    <mergeCell ref="C853:C854"/>
    <mergeCell ref="B944:B945"/>
    <mergeCell ref="C944:C945"/>
    <mergeCell ref="B953:B954"/>
    <mergeCell ref="C953:C954"/>
    <mergeCell ref="B958:D958"/>
    <mergeCell ref="B959:K959"/>
    <mergeCell ref="B939:D939"/>
    <mergeCell ref="B940:K940"/>
    <mergeCell ref="B941:C942"/>
    <mergeCell ref="D941:D942"/>
    <mergeCell ref="E941:F941"/>
    <mergeCell ref="G941:H941"/>
    <mergeCell ref="I941:K941"/>
    <mergeCell ref="B921:D921"/>
    <mergeCell ref="B922:K922"/>
    <mergeCell ref="B923:C924"/>
    <mergeCell ref="D923:D924"/>
    <mergeCell ref="E923:F923"/>
    <mergeCell ref="G923:H923"/>
    <mergeCell ref="I923:K923"/>
    <mergeCell ref="B980:D980"/>
    <mergeCell ref="B981:K981"/>
    <mergeCell ref="B982:C983"/>
    <mergeCell ref="D982:D983"/>
    <mergeCell ref="E982:F982"/>
    <mergeCell ref="G982:H982"/>
    <mergeCell ref="I982:K982"/>
    <mergeCell ref="B974:D974"/>
    <mergeCell ref="B975:K975"/>
    <mergeCell ref="B976:C977"/>
    <mergeCell ref="D976:D977"/>
    <mergeCell ref="E976:F976"/>
    <mergeCell ref="G976:H976"/>
    <mergeCell ref="I976:K976"/>
    <mergeCell ref="B960:D960"/>
    <mergeCell ref="B963:K963"/>
    <mergeCell ref="B964:C965"/>
    <mergeCell ref="D964:D965"/>
    <mergeCell ref="E964:F964"/>
    <mergeCell ref="G964:H964"/>
    <mergeCell ref="I964:K964"/>
    <mergeCell ref="B1004:B1005"/>
    <mergeCell ref="C1004:C1005"/>
    <mergeCell ref="B1007:B1008"/>
    <mergeCell ref="C1007:C1008"/>
    <mergeCell ref="B1009:B1010"/>
    <mergeCell ref="C1009:C1010"/>
    <mergeCell ref="B998:C999"/>
    <mergeCell ref="D998:D999"/>
    <mergeCell ref="E998:F998"/>
    <mergeCell ref="G998:H998"/>
    <mergeCell ref="I998:K998"/>
    <mergeCell ref="B1001:B1002"/>
    <mergeCell ref="C1001:C1002"/>
    <mergeCell ref="B985:B986"/>
    <mergeCell ref="C985:C986"/>
    <mergeCell ref="B992:D992"/>
    <mergeCell ref="B993:K993"/>
    <mergeCell ref="B994:D994"/>
    <mergeCell ref="B997:K997"/>
    <mergeCell ref="B1025:B1026"/>
    <mergeCell ref="C1025:C1026"/>
    <mergeCell ref="B1027:B1028"/>
    <mergeCell ref="C1027:C1028"/>
    <mergeCell ref="B1029:B1030"/>
    <mergeCell ref="C1029:C1030"/>
    <mergeCell ref="B1017:B1018"/>
    <mergeCell ref="C1017:C1018"/>
    <mergeCell ref="B1021:B1022"/>
    <mergeCell ref="C1021:C1022"/>
    <mergeCell ref="B1023:B1024"/>
    <mergeCell ref="C1023:C1024"/>
    <mergeCell ref="B1011:B1012"/>
    <mergeCell ref="C1011:C1012"/>
    <mergeCell ref="B1013:B1014"/>
    <mergeCell ref="C1013:C1014"/>
    <mergeCell ref="B1015:B1016"/>
    <mergeCell ref="C1015:C1016"/>
    <mergeCell ref="B1051:D1051"/>
    <mergeCell ref="B1052:K1052"/>
    <mergeCell ref="B1053:C1054"/>
    <mergeCell ref="D1053:D1054"/>
    <mergeCell ref="E1053:F1053"/>
    <mergeCell ref="G1053:H1053"/>
    <mergeCell ref="I1053:K1053"/>
    <mergeCell ref="B1043:B1044"/>
    <mergeCell ref="C1043:C1044"/>
    <mergeCell ref="B1045:B1046"/>
    <mergeCell ref="C1045:C1046"/>
    <mergeCell ref="B1047:B1048"/>
    <mergeCell ref="C1047:C1048"/>
    <mergeCell ref="B1031:B1032"/>
    <mergeCell ref="C1031:C1032"/>
    <mergeCell ref="B1038:B1039"/>
    <mergeCell ref="C1038:C1039"/>
    <mergeCell ref="B1041:B1042"/>
    <mergeCell ref="C1041:C1042"/>
    <mergeCell ref="B1105:B1106"/>
    <mergeCell ref="C1105:C1106"/>
    <mergeCell ref="B1107:B1108"/>
    <mergeCell ref="C1107:C1108"/>
    <mergeCell ref="B1113:B1114"/>
    <mergeCell ref="C1113:C1114"/>
    <mergeCell ref="B1092:D1092"/>
    <mergeCell ref="B1093:K1093"/>
    <mergeCell ref="B1094:D1094"/>
    <mergeCell ref="B1097:K1097"/>
    <mergeCell ref="B1098:C1099"/>
    <mergeCell ref="D1098:D1099"/>
    <mergeCell ref="E1098:F1098"/>
    <mergeCell ref="G1098:H1098"/>
    <mergeCell ref="I1098:K1098"/>
    <mergeCell ref="B1068:D1068"/>
    <mergeCell ref="B1069:K1069"/>
    <mergeCell ref="B1070:C1071"/>
    <mergeCell ref="D1070:D1071"/>
    <mergeCell ref="E1070:F1070"/>
    <mergeCell ref="G1070:H1070"/>
    <mergeCell ref="I1070:K1070"/>
    <mergeCell ref="B1131:B1132"/>
    <mergeCell ref="C1131:C1132"/>
    <mergeCell ref="B1144:D1144"/>
    <mergeCell ref="B1145:K1145"/>
    <mergeCell ref="B1146:C1147"/>
    <mergeCell ref="D1146:D1147"/>
    <mergeCell ref="E1146:F1146"/>
    <mergeCell ref="G1146:H1146"/>
    <mergeCell ref="I1146:K1146"/>
    <mergeCell ref="B1121:D1121"/>
    <mergeCell ref="B1122:K1122"/>
    <mergeCell ref="B1123:C1124"/>
    <mergeCell ref="D1123:D1124"/>
    <mergeCell ref="E1123:F1123"/>
    <mergeCell ref="G1123:H1123"/>
    <mergeCell ref="I1123:K1123"/>
    <mergeCell ref="B1115:B1116"/>
    <mergeCell ref="C1115:C1116"/>
    <mergeCell ref="B1117:B1118"/>
    <mergeCell ref="C1117:C1118"/>
    <mergeCell ref="B1119:B1120"/>
    <mergeCell ref="C1119:C1120"/>
    <mergeCell ref="B1172:D1172"/>
    <mergeCell ref="B1173:K1173"/>
    <mergeCell ref="B1174:D1174"/>
    <mergeCell ref="B1177:K1177"/>
    <mergeCell ref="B1178:C1179"/>
    <mergeCell ref="D1178:D1179"/>
    <mergeCell ref="E1178:F1178"/>
    <mergeCell ref="G1178:H1178"/>
    <mergeCell ref="I1178:K1178"/>
    <mergeCell ref="B1161:D1161"/>
    <mergeCell ref="B1162:K1162"/>
    <mergeCell ref="B1163:D1163"/>
    <mergeCell ref="B1166:K1166"/>
    <mergeCell ref="B1167:C1168"/>
    <mergeCell ref="D1167:D1168"/>
    <mergeCell ref="E1167:F1167"/>
    <mergeCell ref="G1167:H1167"/>
    <mergeCell ref="I1167:K1167"/>
    <mergeCell ref="B1198:D1198"/>
    <mergeCell ref="B1199:K1199"/>
    <mergeCell ref="B1200:C1201"/>
    <mergeCell ref="D1200:D1201"/>
    <mergeCell ref="E1200:F1200"/>
    <mergeCell ref="G1200:H1200"/>
    <mergeCell ref="I1200:K1200"/>
    <mergeCell ref="B1192:D1192"/>
    <mergeCell ref="B1193:K1193"/>
    <mergeCell ref="B1194:C1195"/>
    <mergeCell ref="D1194:D1195"/>
    <mergeCell ref="E1194:F1194"/>
    <mergeCell ref="G1194:H1194"/>
    <mergeCell ref="I1194:K1194"/>
    <mergeCell ref="B1180:B1181"/>
    <mergeCell ref="C1180:C1181"/>
    <mergeCell ref="B1183:B1184"/>
    <mergeCell ref="C1183:C1184"/>
    <mergeCell ref="B1187:B1188"/>
    <mergeCell ref="C1187:C1188"/>
    <mergeCell ref="B1222:D1222"/>
    <mergeCell ref="B1223:K1223"/>
    <mergeCell ref="B1224:C1225"/>
    <mergeCell ref="D1224:D1225"/>
    <mergeCell ref="E1224:F1224"/>
    <mergeCell ref="G1224:H1224"/>
    <mergeCell ref="I1224:K1224"/>
    <mergeCell ref="B1214:D1214"/>
    <mergeCell ref="B1215:K1215"/>
    <mergeCell ref="B1216:C1217"/>
    <mergeCell ref="D1216:D1217"/>
    <mergeCell ref="E1216:F1216"/>
    <mergeCell ref="G1216:H1216"/>
    <mergeCell ref="I1216:K1216"/>
    <mergeCell ref="B1204:D1204"/>
    <mergeCell ref="B1205:K1205"/>
    <mergeCell ref="B1206:D1206"/>
    <mergeCell ref="B1209:K1209"/>
    <mergeCell ref="B1210:C1211"/>
    <mergeCell ref="D1210:D1211"/>
    <mergeCell ref="E1210:F1210"/>
    <mergeCell ref="G1210:H1210"/>
    <mergeCell ref="I1210:K1210"/>
    <mergeCell ref="B1270:B1271"/>
    <mergeCell ref="C1270:C1271"/>
    <mergeCell ref="B1274:B1275"/>
    <mergeCell ref="C1274:C1275"/>
    <mergeCell ref="B1276:B1277"/>
    <mergeCell ref="C1276:C1277"/>
    <mergeCell ref="B1251:B1252"/>
    <mergeCell ref="C1251:C1252"/>
    <mergeCell ref="B1261:B1262"/>
    <mergeCell ref="C1261:C1262"/>
    <mergeCell ref="B1264:B1265"/>
    <mergeCell ref="C1264:C1265"/>
    <mergeCell ref="B1232:D1232"/>
    <mergeCell ref="B1233:K1233"/>
    <mergeCell ref="B1234:D1234"/>
    <mergeCell ref="B1237:K1237"/>
    <mergeCell ref="B1238:C1239"/>
    <mergeCell ref="D1238:D1239"/>
    <mergeCell ref="E1238:F1238"/>
    <mergeCell ref="G1238:H1238"/>
    <mergeCell ref="I1238:K1238"/>
    <mergeCell ref="B1299:C1300"/>
    <mergeCell ref="D1299:D1300"/>
    <mergeCell ref="E1299:F1299"/>
    <mergeCell ref="G1299:H1299"/>
    <mergeCell ref="I1299:K1299"/>
    <mergeCell ref="B1310:D1310"/>
    <mergeCell ref="B1290:B1291"/>
    <mergeCell ref="C1290:C1291"/>
    <mergeCell ref="B1295:B1296"/>
    <mergeCell ref="C1295:C1296"/>
    <mergeCell ref="B1297:D1297"/>
    <mergeCell ref="B1298:K1298"/>
    <mergeCell ref="B1280:B1281"/>
    <mergeCell ref="C1280:C1281"/>
    <mergeCell ref="B1284:B1285"/>
    <mergeCell ref="C1284:C1285"/>
    <mergeCell ref="B1287:B1288"/>
    <mergeCell ref="C1287:C1288"/>
    <mergeCell ref="B1331:D1331"/>
    <mergeCell ref="B1334:K1334"/>
    <mergeCell ref="B1335:C1336"/>
    <mergeCell ref="D1335:D1336"/>
    <mergeCell ref="E1335:F1335"/>
    <mergeCell ref="G1335:H1335"/>
    <mergeCell ref="I1335:K1335"/>
    <mergeCell ref="B1315:B1316"/>
    <mergeCell ref="C1315:C1316"/>
    <mergeCell ref="B1325:B1326"/>
    <mergeCell ref="C1325:C1326"/>
    <mergeCell ref="B1329:D1329"/>
    <mergeCell ref="B1330:K1330"/>
    <mergeCell ref="B1311:K1311"/>
    <mergeCell ref="B1312:C1313"/>
    <mergeCell ref="D1312:D1313"/>
    <mergeCell ref="E1312:F1312"/>
    <mergeCell ref="G1312:H1312"/>
    <mergeCell ref="I1312:K1312"/>
    <mergeCell ref="B1367:D1367"/>
    <mergeCell ref="B1368:K1368"/>
    <mergeCell ref="B1369:D1369"/>
    <mergeCell ref="B1372:K1372"/>
    <mergeCell ref="B1373:C1374"/>
    <mergeCell ref="D1373:D1374"/>
    <mergeCell ref="E1373:F1373"/>
    <mergeCell ref="G1373:H1373"/>
    <mergeCell ref="I1373:K1373"/>
    <mergeCell ref="B1355:D1355"/>
    <mergeCell ref="B1356:K1356"/>
    <mergeCell ref="B1357:C1358"/>
    <mergeCell ref="D1357:D1358"/>
    <mergeCell ref="E1357:F1357"/>
    <mergeCell ref="G1357:H1357"/>
    <mergeCell ref="I1357:K1357"/>
    <mergeCell ref="B1338:B1339"/>
    <mergeCell ref="C1338:C1339"/>
    <mergeCell ref="B1340:D1340"/>
    <mergeCell ref="B1341:K1341"/>
    <mergeCell ref="B1342:C1343"/>
    <mergeCell ref="D1342:D1343"/>
    <mergeCell ref="E1342:F1342"/>
    <mergeCell ref="G1342:H1342"/>
    <mergeCell ref="I1342:K1342"/>
    <mergeCell ref="B1396:B1397"/>
    <mergeCell ref="C1396:C1397"/>
    <mergeCell ref="B1399:D1399"/>
    <mergeCell ref="B1400:K1400"/>
    <mergeCell ref="B1401:C1402"/>
    <mergeCell ref="D1401:D1402"/>
    <mergeCell ref="E1401:F1401"/>
    <mergeCell ref="G1401:H1401"/>
    <mergeCell ref="I1401:K1401"/>
    <mergeCell ref="B1389:B1390"/>
    <mergeCell ref="C1389:C1390"/>
    <mergeCell ref="B1391:B1392"/>
    <mergeCell ref="C1391:C1392"/>
    <mergeCell ref="B1393:B1394"/>
    <mergeCell ref="C1393:C1394"/>
    <mergeCell ref="B1375:B1376"/>
    <mergeCell ref="C1375:C1376"/>
    <mergeCell ref="B1383:B1384"/>
    <mergeCell ref="C1383:C1384"/>
    <mergeCell ref="B1387:B1388"/>
    <mergeCell ref="C1387:C1388"/>
    <mergeCell ref="B1438:D1438"/>
    <mergeCell ref="B1439:K1439"/>
    <mergeCell ref="B1440:D1440"/>
    <mergeCell ref="B1443:K1443"/>
    <mergeCell ref="B1444:C1445"/>
    <mergeCell ref="D1444:D1445"/>
    <mergeCell ref="E1444:F1444"/>
    <mergeCell ref="G1444:H1444"/>
    <mergeCell ref="I1444:K1444"/>
    <mergeCell ref="B1433:D1433"/>
    <mergeCell ref="B1434:K1434"/>
    <mergeCell ref="B1435:C1436"/>
    <mergeCell ref="D1435:D1436"/>
    <mergeCell ref="E1435:F1435"/>
    <mergeCell ref="G1435:H1435"/>
    <mergeCell ref="I1435:K1435"/>
    <mergeCell ref="B1417:D1417"/>
    <mergeCell ref="B1418:K1418"/>
    <mergeCell ref="B1419:C1420"/>
    <mergeCell ref="D1419:D1420"/>
    <mergeCell ref="E1419:F1419"/>
    <mergeCell ref="G1419:H1419"/>
    <mergeCell ref="I1419:K1419"/>
    <mergeCell ref="B1459:B1460"/>
    <mergeCell ref="C1459:C1460"/>
    <mergeCell ref="B1475:B1476"/>
    <mergeCell ref="C1475:C1476"/>
    <mergeCell ref="B1477:B1478"/>
    <mergeCell ref="C1477:C1478"/>
    <mergeCell ref="B1453:B1454"/>
    <mergeCell ref="C1453:C1454"/>
    <mergeCell ref="B1455:B1456"/>
    <mergeCell ref="C1455:C1456"/>
    <mergeCell ref="B1457:B1458"/>
    <mergeCell ref="C1457:C1458"/>
    <mergeCell ref="B1447:B1448"/>
    <mergeCell ref="C1447:C1448"/>
    <mergeCell ref="B1449:B1450"/>
    <mergeCell ref="C1449:C1450"/>
    <mergeCell ref="B1451:B1452"/>
    <mergeCell ref="C1451:C1452"/>
    <mergeCell ref="B1491:B1492"/>
    <mergeCell ref="C1491:C1492"/>
    <mergeCell ref="B1497:B1498"/>
    <mergeCell ref="C1497:C1498"/>
    <mergeCell ref="B1499:B1500"/>
    <mergeCell ref="C1499:C1500"/>
    <mergeCell ref="B1485:B1486"/>
    <mergeCell ref="C1485:C1486"/>
    <mergeCell ref="B1487:B1488"/>
    <mergeCell ref="C1487:C1488"/>
    <mergeCell ref="B1489:B1490"/>
    <mergeCell ref="C1489:C1490"/>
    <mergeCell ref="B1479:B1480"/>
    <mergeCell ref="C1479:C1480"/>
    <mergeCell ref="B1481:B1482"/>
    <mergeCell ref="C1481:C1482"/>
    <mergeCell ref="B1483:B1484"/>
    <mergeCell ref="C1483:C1484"/>
    <mergeCell ref="B1513:B1514"/>
    <mergeCell ref="C1513:C1514"/>
    <mergeCell ref="B1517:B1518"/>
    <mergeCell ref="C1517:C1518"/>
    <mergeCell ref="B1521:B1522"/>
    <mergeCell ref="C1521:C1522"/>
    <mergeCell ref="B1507:B1508"/>
    <mergeCell ref="C1507:C1508"/>
    <mergeCell ref="B1509:B1510"/>
    <mergeCell ref="C1509:C1510"/>
    <mergeCell ref="B1511:B1512"/>
    <mergeCell ref="C1511:C1512"/>
    <mergeCell ref="B1501:B1502"/>
    <mergeCell ref="C1501:C1502"/>
    <mergeCell ref="B1503:B1504"/>
    <mergeCell ref="C1503:C1504"/>
    <mergeCell ref="B1505:B1506"/>
    <mergeCell ref="C1505:C1506"/>
    <mergeCell ref="B1538:B1539"/>
    <mergeCell ref="C1538:C1539"/>
    <mergeCell ref="B1540:B1541"/>
    <mergeCell ref="C1540:C1541"/>
    <mergeCell ref="B1543:D1543"/>
    <mergeCell ref="B1544:K1544"/>
    <mergeCell ref="B1530:B1531"/>
    <mergeCell ref="C1530:C1531"/>
    <mergeCell ref="B1532:B1533"/>
    <mergeCell ref="C1532:C1533"/>
    <mergeCell ref="B1534:B1535"/>
    <mergeCell ref="C1534:C1535"/>
    <mergeCell ref="B1523:B1524"/>
    <mergeCell ref="C1523:C1524"/>
    <mergeCell ref="B1526:B1527"/>
    <mergeCell ref="C1526:C1527"/>
    <mergeCell ref="B1528:B1529"/>
    <mergeCell ref="C1528:C1529"/>
    <mergeCell ref="B1567:B1568"/>
    <mergeCell ref="C1567:C1568"/>
    <mergeCell ref="B1569:B1570"/>
    <mergeCell ref="C1569:C1570"/>
    <mergeCell ref="B1583:B1584"/>
    <mergeCell ref="C1583:C1584"/>
    <mergeCell ref="B1562:K1562"/>
    <mergeCell ref="B1563:C1564"/>
    <mergeCell ref="D1563:D1564"/>
    <mergeCell ref="E1563:F1563"/>
    <mergeCell ref="G1563:H1563"/>
    <mergeCell ref="I1563:K1563"/>
    <mergeCell ref="B1545:C1546"/>
    <mergeCell ref="D1545:D1546"/>
    <mergeCell ref="E1545:F1545"/>
    <mergeCell ref="G1545:H1545"/>
    <mergeCell ref="I1545:K1545"/>
    <mergeCell ref="B1561:D1561"/>
    <mergeCell ref="B1615:B1616"/>
    <mergeCell ref="C1615:C1616"/>
    <mergeCell ref="B1618:B1619"/>
    <mergeCell ref="C1618:C1619"/>
    <mergeCell ref="B1625:B1626"/>
    <mergeCell ref="C1625:C1626"/>
    <mergeCell ref="B1602:B1603"/>
    <mergeCell ref="C1602:C1603"/>
    <mergeCell ref="B1610:B1611"/>
    <mergeCell ref="C1610:C1611"/>
    <mergeCell ref="B1612:B1613"/>
    <mergeCell ref="C1612:C1613"/>
    <mergeCell ref="B1592:D1592"/>
    <mergeCell ref="B1593:K1593"/>
    <mergeCell ref="B1594:D1594"/>
    <mergeCell ref="B1597:K1597"/>
    <mergeCell ref="B1598:C1599"/>
    <mergeCell ref="D1598:D1599"/>
    <mergeCell ref="E1598:F1598"/>
    <mergeCell ref="G1598:H1598"/>
    <mergeCell ref="I1598:K1598"/>
    <mergeCell ref="B1649:D1649"/>
    <mergeCell ref="B1650:K1650"/>
    <mergeCell ref="B1651:C1652"/>
    <mergeCell ref="D1651:D1652"/>
    <mergeCell ref="E1651:F1651"/>
    <mergeCell ref="G1651:H1651"/>
    <mergeCell ref="I1651:K1651"/>
    <mergeCell ref="B1636:B1637"/>
    <mergeCell ref="C1636:C1637"/>
    <mergeCell ref="B1638:B1639"/>
    <mergeCell ref="C1638:C1639"/>
    <mergeCell ref="B1647:B1648"/>
    <mergeCell ref="C1647:C1648"/>
    <mergeCell ref="B1628:B1629"/>
    <mergeCell ref="C1628:C1629"/>
    <mergeCell ref="B1632:B1633"/>
    <mergeCell ref="C1632:C1633"/>
    <mergeCell ref="B1634:B1635"/>
    <mergeCell ref="C1634:C1635"/>
    <mergeCell ref="B1683:C1684"/>
    <mergeCell ref="D1683:D1684"/>
    <mergeCell ref="E1683:F1683"/>
    <mergeCell ref="G1683:H1683"/>
    <mergeCell ref="I1683:K1683"/>
    <mergeCell ref="B1714:D1714"/>
    <mergeCell ref="B1673:B1674"/>
    <mergeCell ref="C1673:C1674"/>
    <mergeCell ref="B1677:D1677"/>
    <mergeCell ref="B1678:K1678"/>
    <mergeCell ref="B1679:D1679"/>
    <mergeCell ref="B1682:K1682"/>
    <mergeCell ref="B1659:D1659"/>
    <mergeCell ref="B1660:K1660"/>
    <mergeCell ref="B1661:C1662"/>
    <mergeCell ref="D1661:D1662"/>
    <mergeCell ref="E1661:F1661"/>
    <mergeCell ref="G1661:H1661"/>
    <mergeCell ref="I1661:K1661"/>
    <mergeCell ref="B1750:D1750"/>
    <mergeCell ref="B1751:K1751"/>
    <mergeCell ref="B1752:D1752"/>
    <mergeCell ref="B1755:K1755"/>
    <mergeCell ref="B1756:C1757"/>
    <mergeCell ref="D1756:D1757"/>
    <mergeCell ref="E1756:F1756"/>
    <mergeCell ref="G1756:H1756"/>
    <mergeCell ref="I1756:K1756"/>
    <mergeCell ref="B1729:D1729"/>
    <mergeCell ref="B1730:K1730"/>
    <mergeCell ref="B1731:C1732"/>
    <mergeCell ref="D1731:D1732"/>
    <mergeCell ref="E1731:F1731"/>
    <mergeCell ref="G1731:H1731"/>
    <mergeCell ref="I1731:K1731"/>
    <mergeCell ref="B1715:K1715"/>
    <mergeCell ref="B1716:C1717"/>
    <mergeCell ref="D1716:D1717"/>
    <mergeCell ref="E1716:F1716"/>
    <mergeCell ref="G1716:H1716"/>
    <mergeCell ref="I1716:K1716"/>
    <mergeCell ref="B1779:B1780"/>
    <mergeCell ref="C1779:C1780"/>
    <mergeCell ref="B1788:B1789"/>
    <mergeCell ref="C1788:C1789"/>
    <mergeCell ref="B1790:B1791"/>
    <mergeCell ref="C1790:C1791"/>
    <mergeCell ref="B1764:B1765"/>
    <mergeCell ref="C1764:C1765"/>
    <mergeCell ref="B1772:B1773"/>
    <mergeCell ref="C1772:C1773"/>
    <mergeCell ref="B1776:B1777"/>
    <mergeCell ref="C1776:C1777"/>
    <mergeCell ref="B1758:B1759"/>
    <mergeCell ref="C1758:C1759"/>
    <mergeCell ref="B1760:B1761"/>
    <mergeCell ref="C1760:C1761"/>
    <mergeCell ref="B1762:B1763"/>
    <mergeCell ref="C1762:C1763"/>
    <mergeCell ref="B1815:B1816"/>
    <mergeCell ref="C1815:C1816"/>
    <mergeCell ref="B1817:B1818"/>
    <mergeCell ref="C1817:C1818"/>
    <mergeCell ref="B1819:B1820"/>
    <mergeCell ref="C1819:C1820"/>
    <mergeCell ref="B1809:B1810"/>
    <mergeCell ref="C1809:C1810"/>
    <mergeCell ref="B1811:B1812"/>
    <mergeCell ref="C1811:C1812"/>
    <mergeCell ref="B1813:B1814"/>
    <mergeCell ref="C1813:C1814"/>
    <mergeCell ref="B1795:B1796"/>
    <mergeCell ref="C1795:C1796"/>
    <mergeCell ref="B1797:B1798"/>
    <mergeCell ref="C1797:C1798"/>
    <mergeCell ref="B1806:B1807"/>
    <mergeCell ref="C1806:C1807"/>
    <mergeCell ref="B1838:D1838"/>
    <mergeCell ref="B1839:K1839"/>
    <mergeCell ref="B1840:C1841"/>
    <mergeCell ref="D1840:D1841"/>
    <mergeCell ref="E1840:F1840"/>
    <mergeCell ref="G1840:H1840"/>
    <mergeCell ref="I1840:K1840"/>
    <mergeCell ref="B1831:B1832"/>
    <mergeCell ref="C1831:C1832"/>
    <mergeCell ref="B1833:B1834"/>
    <mergeCell ref="C1833:C1834"/>
    <mergeCell ref="B1835:B1836"/>
    <mergeCell ref="C1835:C1836"/>
    <mergeCell ref="B1822:D1822"/>
    <mergeCell ref="B1823:K1823"/>
    <mergeCell ref="B1824:C1825"/>
    <mergeCell ref="D1824:D1825"/>
    <mergeCell ref="E1824:F1824"/>
    <mergeCell ref="G1824:H1824"/>
    <mergeCell ref="I1824:K1824"/>
    <mergeCell ref="B1873:D1873"/>
    <mergeCell ref="B1876:K1876"/>
    <mergeCell ref="B1877:C1878"/>
    <mergeCell ref="D1877:D1878"/>
    <mergeCell ref="E1877:F1877"/>
    <mergeCell ref="G1877:H1877"/>
    <mergeCell ref="I1877:K1877"/>
    <mergeCell ref="B1855:B1856"/>
    <mergeCell ref="C1855:C1856"/>
    <mergeCell ref="B1857:B1858"/>
    <mergeCell ref="C1857:C1858"/>
    <mergeCell ref="B1871:D1871"/>
    <mergeCell ref="B1872:K1872"/>
    <mergeCell ref="B1843:B1844"/>
    <mergeCell ref="C1843:C1844"/>
    <mergeCell ref="B1848:B1849"/>
    <mergeCell ref="C1848:C1849"/>
    <mergeCell ref="B1850:B1851"/>
    <mergeCell ref="C1850:C1851"/>
    <mergeCell ref="B1928:D1928"/>
    <mergeCell ref="B1929:K1929"/>
    <mergeCell ref="B1930:D1930"/>
    <mergeCell ref="B1933:K1933"/>
    <mergeCell ref="B1934:C1935"/>
    <mergeCell ref="D1934:D1935"/>
    <mergeCell ref="E1934:F1934"/>
    <mergeCell ref="G1934:H1934"/>
    <mergeCell ref="I1934:K1934"/>
    <mergeCell ref="B1913:D1913"/>
    <mergeCell ref="B1914:K1914"/>
    <mergeCell ref="B1915:C1916"/>
    <mergeCell ref="D1915:D1916"/>
    <mergeCell ref="E1915:F1915"/>
    <mergeCell ref="G1915:H1915"/>
    <mergeCell ref="I1915:K1915"/>
    <mergeCell ref="B1899:D1899"/>
    <mergeCell ref="B1900:K1900"/>
    <mergeCell ref="B1901:C1902"/>
    <mergeCell ref="D1901:D1902"/>
    <mergeCell ref="E1901:F1901"/>
    <mergeCell ref="G1901:H1901"/>
    <mergeCell ref="I1901:K1901"/>
    <mergeCell ref="B1984:D1984"/>
    <mergeCell ref="B1985:K1985"/>
    <mergeCell ref="B1986:D1986"/>
    <mergeCell ref="B1989:K1989"/>
    <mergeCell ref="B1990:C1991"/>
    <mergeCell ref="D1990:D1991"/>
    <mergeCell ref="E1990:F1990"/>
    <mergeCell ref="G1990:H1990"/>
    <mergeCell ref="I1990:K1990"/>
    <mergeCell ref="B1970:D1970"/>
    <mergeCell ref="B1971:K1971"/>
    <mergeCell ref="B1972:C1973"/>
    <mergeCell ref="D1972:D1973"/>
    <mergeCell ref="E1972:F1972"/>
    <mergeCell ref="G1972:H1972"/>
    <mergeCell ref="I1972:K1972"/>
    <mergeCell ref="B1957:D1957"/>
    <mergeCell ref="B1958:K1958"/>
    <mergeCell ref="B1959:C1960"/>
    <mergeCell ref="D1959:D1960"/>
    <mergeCell ref="E1959:F1959"/>
    <mergeCell ref="G1959:H1959"/>
    <mergeCell ref="I1959:K1959"/>
    <mergeCell ref="B2009:K2009"/>
    <mergeCell ref="B2010:C2011"/>
    <mergeCell ref="D2010:D2011"/>
    <mergeCell ref="E2010:F2010"/>
    <mergeCell ref="G2010:H2010"/>
    <mergeCell ref="I2010:K2010"/>
    <mergeCell ref="B2001:C2002"/>
    <mergeCell ref="D2001:D2002"/>
    <mergeCell ref="E2001:F2001"/>
    <mergeCell ref="G2001:H2001"/>
    <mergeCell ref="I2001:K2001"/>
    <mergeCell ref="B2008:D2008"/>
    <mergeCell ref="B1993:B1994"/>
    <mergeCell ref="C1993:C1994"/>
    <mergeCell ref="B1997:B1998"/>
    <mergeCell ref="C1997:C1998"/>
    <mergeCell ref="B1999:D1999"/>
    <mergeCell ref="B2000:K2000"/>
    <mergeCell ref="B2037:B2038"/>
    <mergeCell ref="C2037:C2038"/>
    <mergeCell ref="B2039:B2040"/>
    <mergeCell ref="C2039:C2040"/>
    <mergeCell ref="B2041:B2042"/>
    <mergeCell ref="C2041:C2042"/>
    <mergeCell ref="B2029:B2030"/>
    <mergeCell ref="C2029:C2030"/>
    <mergeCell ref="B2031:B2032"/>
    <mergeCell ref="C2031:C2032"/>
    <mergeCell ref="B2035:B2036"/>
    <mergeCell ref="C2035:C2036"/>
    <mergeCell ref="B2021:D2021"/>
    <mergeCell ref="B2022:K2022"/>
    <mergeCell ref="B2023:D2023"/>
    <mergeCell ref="B2026:K2026"/>
    <mergeCell ref="B2027:C2028"/>
    <mergeCell ref="D2027:D2028"/>
    <mergeCell ref="E2027:F2027"/>
    <mergeCell ref="G2027:H2027"/>
    <mergeCell ref="I2027:K2027"/>
    <mergeCell ref="B2059:B2060"/>
    <mergeCell ref="C2059:C2060"/>
    <mergeCell ref="B2062:B2063"/>
    <mergeCell ref="C2062:C2063"/>
    <mergeCell ref="B2064:B2065"/>
    <mergeCell ref="C2064:C2065"/>
    <mergeCell ref="B2052:B2053"/>
    <mergeCell ref="C2052:C2053"/>
    <mergeCell ref="B2054:B2055"/>
    <mergeCell ref="C2054:C2055"/>
    <mergeCell ref="B2057:B2058"/>
    <mergeCell ref="C2057:C2058"/>
    <mergeCell ref="B2045:B2046"/>
    <mergeCell ref="C2045:C2046"/>
    <mergeCell ref="B2048:B2049"/>
    <mergeCell ref="C2048:C2049"/>
    <mergeCell ref="B2050:B2051"/>
    <mergeCell ref="C2050:C2051"/>
    <mergeCell ref="B2088:D2088"/>
    <mergeCell ref="B2089:K2089"/>
    <mergeCell ref="B2090:C2091"/>
    <mergeCell ref="D2090:D2091"/>
    <mergeCell ref="E2090:F2090"/>
    <mergeCell ref="G2090:H2090"/>
    <mergeCell ref="I2090:K2090"/>
    <mergeCell ref="B2074:D2074"/>
    <mergeCell ref="B2075:K2075"/>
    <mergeCell ref="B2076:C2077"/>
    <mergeCell ref="D2076:D2077"/>
    <mergeCell ref="E2076:F2076"/>
    <mergeCell ref="G2076:H2076"/>
    <mergeCell ref="I2076:K2076"/>
    <mergeCell ref="B2066:B2067"/>
    <mergeCell ref="C2066:C2067"/>
    <mergeCell ref="B2068:B2069"/>
    <mergeCell ref="C2068:C2069"/>
    <mergeCell ref="B2072:B2073"/>
    <mergeCell ref="C2072:C2073"/>
    <mergeCell ref="B2110:B2111"/>
    <mergeCell ref="C2110:C2111"/>
    <mergeCell ref="B2116:D2116"/>
    <mergeCell ref="B2117:K2117"/>
    <mergeCell ref="B2118:D2118"/>
    <mergeCell ref="B2121:K2121"/>
    <mergeCell ref="B2100:B2101"/>
    <mergeCell ref="C2100:C2101"/>
    <mergeCell ref="B2106:B2107"/>
    <mergeCell ref="C2106:C2107"/>
    <mergeCell ref="B2108:B2109"/>
    <mergeCell ref="C2108:C2109"/>
    <mergeCell ref="B2094:B2095"/>
    <mergeCell ref="C2094:C2095"/>
    <mergeCell ref="B2096:B2097"/>
    <mergeCell ref="C2096:C2097"/>
    <mergeCell ref="B2098:B2099"/>
    <mergeCell ref="C2098:C2099"/>
    <mergeCell ref="B2144:B2145"/>
    <mergeCell ref="C2144:C2145"/>
    <mergeCell ref="B2146:B2147"/>
    <mergeCell ref="C2146:C2147"/>
    <mergeCell ref="B2149:D2149"/>
    <mergeCell ref="B2150:K2150"/>
    <mergeCell ref="B2137:B2138"/>
    <mergeCell ref="C2137:C2138"/>
    <mergeCell ref="B2139:B2140"/>
    <mergeCell ref="C2139:C2140"/>
    <mergeCell ref="B2142:B2143"/>
    <mergeCell ref="C2142:C2143"/>
    <mergeCell ref="B2122:C2123"/>
    <mergeCell ref="D2122:D2123"/>
    <mergeCell ref="E2122:F2122"/>
    <mergeCell ref="G2122:H2122"/>
    <mergeCell ref="I2122:K2122"/>
    <mergeCell ref="B2128:B2129"/>
    <mergeCell ref="C2128:C2129"/>
    <mergeCell ref="B2174:D2174"/>
    <mergeCell ref="B2175:K2175"/>
    <mergeCell ref="B2176:D2176"/>
    <mergeCell ref="B2179:K2179"/>
    <mergeCell ref="B2180:C2181"/>
    <mergeCell ref="D2180:D2181"/>
    <mergeCell ref="E2180:F2180"/>
    <mergeCell ref="G2180:H2180"/>
    <mergeCell ref="I2180:K2180"/>
    <mergeCell ref="B2160:K2160"/>
    <mergeCell ref="B2161:C2162"/>
    <mergeCell ref="D2161:D2162"/>
    <mergeCell ref="E2161:F2161"/>
    <mergeCell ref="G2161:H2161"/>
    <mergeCell ref="I2161:K2161"/>
    <mergeCell ref="B2151:C2152"/>
    <mergeCell ref="D2151:D2152"/>
    <mergeCell ref="E2151:F2151"/>
    <mergeCell ref="G2151:H2151"/>
    <mergeCell ref="I2151:K2151"/>
    <mergeCell ref="B2159:D2159"/>
    <mergeCell ref="B2214:D2214"/>
    <mergeCell ref="B2215:K2215"/>
    <mergeCell ref="B2216:C2217"/>
    <mergeCell ref="D2216:D2217"/>
    <mergeCell ref="E2216:F2216"/>
    <mergeCell ref="G2216:H2216"/>
    <mergeCell ref="I2216:K2216"/>
    <mergeCell ref="B2199:D2199"/>
    <mergeCell ref="B2200:K2200"/>
    <mergeCell ref="B2201:C2202"/>
    <mergeCell ref="D2201:D2202"/>
    <mergeCell ref="E2201:F2201"/>
    <mergeCell ref="G2201:H2201"/>
    <mergeCell ref="I2201:K2201"/>
    <mergeCell ref="B2184:B2185"/>
    <mergeCell ref="C2184:C2185"/>
    <mergeCell ref="B2191:B2192"/>
    <mergeCell ref="C2191:C2192"/>
    <mergeCell ref="B2195:B2196"/>
    <mergeCell ref="C2195:C2196"/>
    <mergeCell ref="B2244:B2245"/>
    <mergeCell ref="C2244:C2245"/>
    <mergeCell ref="B2248:D2248"/>
    <mergeCell ref="B2249:K2249"/>
    <mergeCell ref="B2250:C2251"/>
    <mergeCell ref="D2250:D2251"/>
    <mergeCell ref="E2250:F2250"/>
    <mergeCell ref="G2250:H2250"/>
    <mergeCell ref="I2250:K2250"/>
    <mergeCell ref="B2237:B2238"/>
    <mergeCell ref="C2237:C2238"/>
    <mergeCell ref="B2239:B2240"/>
    <mergeCell ref="C2239:C2240"/>
    <mergeCell ref="B2241:B2242"/>
    <mergeCell ref="C2241:C2242"/>
    <mergeCell ref="B2229:D2229"/>
    <mergeCell ref="B2230:K2230"/>
    <mergeCell ref="B2231:D2231"/>
    <mergeCell ref="B2234:K2234"/>
    <mergeCell ref="B2235:C2236"/>
    <mergeCell ref="D2235:D2236"/>
    <mergeCell ref="E2235:F2235"/>
    <mergeCell ref="G2235:H2235"/>
    <mergeCell ref="I2235:K2235"/>
    <mergeCell ref="B2319:D2319"/>
    <mergeCell ref="B2320:K2320"/>
    <mergeCell ref="B2321:C2322"/>
    <mergeCell ref="D2321:D2322"/>
    <mergeCell ref="E2321:F2321"/>
    <mergeCell ref="G2321:H2321"/>
    <mergeCell ref="I2321:K2321"/>
    <mergeCell ref="B2273:D2273"/>
    <mergeCell ref="B2274:K2274"/>
    <mergeCell ref="B2275:D2275"/>
    <mergeCell ref="B2278:K2278"/>
    <mergeCell ref="B2279:C2280"/>
    <mergeCell ref="D2279:D2280"/>
    <mergeCell ref="E2279:F2279"/>
    <mergeCell ref="G2279:H2279"/>
    <mergeCell ref="I2279:K2279"/>
    <mergeCell ref="B2262:D2262"/>
    <mergeCell ref="B2263:K2263"/>
    <mergeCell ref="B2264:C2265"/>
    <mergeCell ref="D2264:D2265"/>
    <mergeCell ref="E2264:F2264"/>
    <mergeCell ref="G2264:H2264"/>
    <mergeCell ref="I2264:K2264"/>
    <mergeCell ref="B2398:D2398"/>
    <mergeCell ref="B2399:K2399"/>
    <mergeCell ref="B2400:C2401"/>
    <mergeCell ref="D2400:D2401"/>
    <mergeCell ref="E2400:F2400"/>
    <mergeCell ref="G2400:H2400"/>
    <mergeCell ref="I2400:K2400"/>
    <mergeCell ref="B2393:D2393"/>
    <mergeCell ref="B2394:K2394"/>
    <mergeCell ref="B2395:C2396"/>
    <mergeCell ref="D2395:D2396"/>
    <mergeCell ref="E2395:F2395"/>
    <mergeCell ref="G2395:H2395"/>
    <mergeCell ref="I2395:K2395"/>
    <mergeCell ref="B2329:D2329"/>
    <mergeCell ref="B2330:K2330"/>
    <mergeCell ref="B2331:D2331"/>
    <mergeCell ref="B2334:K2334"/>
    <mergeCell ref="B2335:C2336"/>
    <mergeCell ref="D2335:D2336"/>
    <mergeCell ref="E2335:F2335"/>
    <mergeCell ref="G2335:H2335"/>
    <mergeCell ref="I2335:K2335"/>
    <mergeCell ref="B2426:D2426"/>
    <mergeCell ref="B2427:K2427"/>
    <mergeCell ref="B2428:C2429"/>
    <mergeCell ref="D2428:D2429"/>
    <mergeCell ref="E2428:F2428"/>
    <mergeCell ref="G2428:H2428"/>
    <mergeCell ref="I2428:K2428"/>
    <mergeCell ref="B2415:B2416"/>
    <mergeCell ref="C2415:C2416"/>
    <mergeCell ref="B2421:D2421"/>
    <mergeCell ref="B2422:K2422"/>
    <mergeCell ref="B2423:C2424"/>
    <mergeCell ref="D2423:D2424"/>
    <mergeCell ref="E2423:F2423"/>
    <mergeCell ref="G2423:H2423"/>
    <mergeCell ref="I2423:K2423"/>
    <mergeCell ref="B2406:D2406"/>
    <mergeCell ref="B2407:K2407"/>
    <mergeCell ref="B2408:D2408"/>
    <mergeCell ref="B2411:K2411"/>
    <mergeCell ref="B2412:C2413"/>
    <mergeCell ref="D2412:D2413"/>
    <mergeCell ref="E2412:F2412"/>
    <mergeCell ref="G2412:H2412"/>
    <mergeCell ref="I2412:K2412"/>
    <mergeCell ref="B2449:B2450"/>
    <mergeCell ref="C2449:C2450"/>
    <mergeCell ref="B2455:B2456"/>
    <mergeCell ref="C2455:C2456"/>
    <mergeCell ref="B2457:D2457"/>
    <mergeCell ref="B2458:K2458"/>
    <mergeCell ref="B2441:B2442"/>
    <mergeCell ref="C2441:C2442"/>
    <mergeCell ref="B2443:B2444"/>
    <mergeCell ref="C2443:C2444"/>
    <mergeCell ref="B2446:B2447"/>
    <mergeCell ref="C2446:C2447"/>
    <mergeCell ref="B2432:D2432"/>
    <mergeCell ref="B2433:K2433"/>
    <mergeCell ref="B2434:D2434"/>
    <mergeCell ref="B2437:K2437"/>
    <mergeCell ref="B2438:C2439"/>
    <mergeCell ref="D2438:D2439"/>
    <mergeCell ref="E2438:F2438"/>
    <mergeCell ref="G2438:H2438"/>
    <mergeCell ref="I2438:K2438"/>
    <mergeCell ref="B2480:B2481"/>
    <mergeCell ref="C2480:C2481"/>
    <mergeCell ref="B2488:B2489"/>
    <mergeCell ref="C2488:C2489"/>
    <mergeCell ref="B2491:B2492"/>
    <mergeCell ref="C2491:C2492"/>
    <mergeCell ref="B2469:B2470"/>
    <mergeCell ref="C2469:C2470"/>
    <mergeCell ref="B2474:D2474"/>
    <mergeCell ref="B2475:K2475"/>
    <mergeCell ref="B2476:C2477"/>
    <mergeCell ref="D2476:D2477"/>
    <mergeCell ref="E2476:F2476"/>
    <mergeCell ref="G2476:H2476"/>
    <mergeCell ref="I2476:K2476"/>
    <mergeCell ref="B2459:C2460"/>
    <mergeCell ref="D2459:D2460"/>
    <mergeCell ref="E2459:F2459"/>
    <mergeCell ref="G2459:H2459"/>
    <mergeCell ref="I2459:K2459"/>
    <mergeCell ref="B2462:B2463"/>
    <mergeCell ref="C2462:C2463"/>
    <mergeCell ref="B2507:D2507"/>
    <mergeCell ref="B2508:K2508"/>
    <mergeCell ref="B2509:D2509"/>
    <mergeCell ref="B2512:K2512"/>
    <mergeCell ref="B2513:C2514"/>
    <mergeCell ref="D2513:D2514"/>
    <mergeCell ref="E2513:F2513"/>
    <mergeCell ref="G2513:H2513"/>
    <mergeCell ref="I2513:K2513"/>
    <mergeCell ref="B2496:D2496"/>
    <mergeCell ref="B2497:K2497"/>
    <mergeCell ref="B2498:D2498"/>
    <mergeCell ref="B2501:K2501"/>
    <mergeCell ref="B2502:C2503"/>
    <mergeCell ref="D2502:D2503"/>
    <mergeCell ref="E2502:F2502"/>
    <mergeCell ref="G2502:H2502"/>
    <mergeCell ref="I2502:K2502"/>
    <mergeCell ref="B2543:D2543"/>
    <mergeCell ref="B2544:K2544"/>
    <mergeCell ref="B2545:D2545"/>
    <mergeCell ref="B2548:K2548"/>
    <mergeCell ref="B2549:C2550"/>
    <mergeCell ref="D2549:D2550"/>
    <mergeCell ref="E2549:F2549"/>
    <mergeCell ref="G2549:H2549"/>
    <mergeCell ref="I2549:K2549"/>
    <mergeCell ref="B2535:D2535"/>
    <mergeCell ref="B2536:K2536"/>
    <mergeCell ref="B2537:C2538"/>
    <mergeCell ref="D2537:D2538"/>
    <mergeCell ref="E2537:F2537"/>
    <mergeCell ref="G2537:H2537"/>
    <mergeCell ref="I2537:K2537"/>
    <mergeCell ref="B2525:D2525"/>
    <mergeCell ref="B2526:K2526"/>
    <mergeCell ref="B2527:C2528"/>
    <mergeCell ref="D2527:D2528"/>
    <mergeCell ref="E2527:F2527"/>
    <mergeCell ref="G2527:H2527"/>
    <mergeCell ref="I2527:K2527"/>
    <mergeCell ref="B2573:D2573"/>
    <mergeCell ref="B2574:K2574"/>
    <mergeCell ref="B2575:D2575"/>
    <mergeCell ref="B2578:K2578"/>
    <mergeCell ref="B2579:C2580"/>
    <mergeCell ref="D2579:D2580"/>
    <mergeCell ref="E2579:F2579"/>
    <mergeCell ref="G2579:H2579"/>
    <mergeCell ref="I2579:K2579"/>
    <mergeCell ref="B2564:D2564"/>
    <mergeCell ref="B2565:K2565"/>
    <mergeCell ref="B2566:C2567"/>
    <mergeCell ref="D2566:D2567"/>
    <mergeCell ref="E2566:F2566"/>
    <mergeCell ref="G2566:H2566"/>
    <mergeCell ref="I2566:K2566"/>
    <mergeCell ref="B2554:D2554"/>
    <mergeCell ref="B2555:K2555"/>
    <mergeCell ref="B2556:C2557"/>
    <mergeCell ref="D2556:D2557"/>
    <mergeCell ref="E2556:F2556"/>
    <mergeCell ref="G2556:H2556"/>
    <mergeCell ref="I2556:K2556"/>
    <mergeCell ref="B2600:C2601"/>
    <mergeCell ref="D2600:D2601"/>
    <mergeCell ref="E2600:F2600"/>
    <mergeCell ref="G2600:H2600"/>
    <mergeCell ref="I2600:K2600"/>
    <mergeCell ref="B2613:D2613"/>
    <mergeCell ref="B2593:B2594"/>
    <mergeCell ref="C2593:C2594"/>
    <mergeCell ref="B2595:B2596"/>
    <mergeCell ref="C2595:C2596"/>
    <mergeCell ref="B2598:D2598"/>
    <mergeCell ref="B2599:K2599"/>
    <mergeCell ref="B2581:B2582"/>
    <mergeCell ref="C2581:C2582"/>
    <mergeCell ref="B2584:B2585"/>
    <mergeCell ref="C2584:C2585"/>
    <mergeCell ref="B2588:B2589"/>
    <mergeCell ref="C2588:C2589"/>
    <mergeCell ref="B2638:B2639"/>
    <mergeCell ref="C2638:C2639"/>
    <mergeCell ref="B2641:B2642"/>
    <mergeCell ref="C2641:C2642"/>
    <mergeCell ref="B2644:D2644"/>
    <mergeCell ref="B2645:K2645"/>
    <mergeCell ref="B2629:D2629"/>
    <mergeCell ref="B2630:K2630"/>
    <mergeCell ref="B2631:D2631"/>
    <mergeCell ref="B2634:K2634"/>
    <mergeCell ref="B2635:C2636"/>
    <mergeCell ref="D2635:D2636"/>
    <mergeCell ref="E2635:F2635"/>
    <mergeCell ref="G2635:H2635"/>
    <mergeCell ref="I2635:K2635"/>
    <mergeCell ref="B2614:K2614"/>
    <mergeCell ref="B2615:C2616"/>
    <mergeCell ref="D2615:D2616"/>
    <mergeCell ref="E2615:F2615"/>
    <mergeCell ref="G2615:H2615"/>
    <mergeCell ref="I2615:K2615"/>
    <mergeCell ref="B2669:D2669"/>
    <mergeCell ref="B2670:K2670"/>
    <mergeCell ref="B2671:D2671"/>
    <mergeCell ref="B2674:K2674"/>
    <mergeCell ref="B2675:C2676"/>
    <mergeCell ref="D2675:D2676"/>
    <mergeCell ref="E2675:F2675"/>
    <mergeCell ref="G2675:H2675"/>
    <mergeCell ref="I2675:K2675"/>
    <mergeCell ref="B2659:K2659"/>
    <mergeCell ref="B2660:C2661"/>
    <mergeCell ref="D2660:D2661"/>
    <mergeCell ref="E2660:F2660"/>
    <mergeCell ref="G2660:H2660"/>
    <mergeCell ref="I2660:K2660"/>
    <mergeCell ref="B2646:C2647"/>
    <mergeCell ref="D2646:D2647"/>
    <mergeCell ref="E2646:F2646"/>
    <mergeCell ref="G2646:H2646"/>
    <mergeCell ref="I2646:K2646"/>
    <mergeCell ref="B2658:D2658"/>
    <mergeCell ref="B2716:B2717"/>
    <mergeCell ref="C2716:C2717"/>
    <mergeCell ref="B2719:B2720"/>
    <mergeCell ref="C2719:C2720"/>
    <mergeCell ref="B2723:D2723"/>
    <mergeCell ref="B2724:K2724"/>
    <mergeCell ref="B2701:B2702"/>
    <mergeCell ref="C2701:C2702"/>
    <mergeCell ref="B2708:B2709"/>
    <mergeCell ref="C2708:C2709"/>
    <mergeCell ref="B2711:B2712"/>
    <mergeCell ref="C2711:C2712"/>
    <mergeCell ref="B2679:B2680"/>
    <mergeCell ref="C2679:C2680"/>
    <mergeCell ref="B2682:B2683"/>
    <mergeCell ref="C2682:C2683"/>
    <mergeCell ref="B2691:B2692"/>
    <mergeCell ref="C2691:C2692"/>
    <mergeCell ref="B2750:D2750"/>
    <mergeCell ref="B2751:K2751"/>
    <mergeCell ref="B2752:D2752"/>
    <mergeCell ref="B2755:K2755"/>
    <mergeCell ref="B2756:C2757"/>
    <mergeCell ref="D2756:D2757"/>
    <mergeCell ref="E2756:F2756"/>
    <mergeCell ref="G2756:H2756"/>
    <mergeCell ref="I2756:K2756"/>
    <mergeCell ref="B2737:K2737"/>
    <mergeCell ref="B2738:C2739"/>
    <mergeCell ref="D2738:D2739"/>
    <mergeCell ref="E2738:F2738"/>
    <mergeCell ref="G2738:H2738"/>
    <mergeCell ref="I2738:K2738"/>
    <mergeCell ref="B2725:C2726"/>
    <mergeCell ref="D2725:D2726"/>
    <mergeCell ref="E2725:F2725"/>
    <mergeCell ref="G2725:H2725"/>
    <mergeCell ref="I2725:K2725"/>
    <mergeCell ref="B2736:D2736"/>
    <mergeCell ref="B2780:C2781"/>
    <mergeCell ref="D2780:D2781"/>
    <mergeCell ref="E2780:F2780"/>
    <mergeCell ref="G2780:H2780"/>
    <mergeCell ref="I2780:K2780"/>
    <mergeCell ref="B2793:D2793"/>
    <mergeCell ref="B2768:B2769"/>
    <mergeCell ref="C2768:C2769"/>
    <mergeCell ref="B2770:B2771"/>
    <mergeCell ref="C2770:C2771"/>
    <mergeCell ref="B2778:D2778"/>
    <mergeCell ref="B2779:K2779"/>
    <mergeCell ref="B2758:B2759"/>
    <mergeCell ref="C2758:C2759"/>
    <mergeCell ref="B2762:B2763"/>
    <mergeCell ref="C2762:C2763"/>
    <mergeCell ref="B2765:B2766"/>
    <mergeCell ref="C2765:C2766"/>
    <mergeCell ref="B2814:D2814"/>
    <mergeCell ref="B2817:K2817"/>
    <mergeCell ref="B2818:C2819"/>
    <mergeCell ref="D2818:D2819"/>
    <mergeCell ref="E2818:F2818"/>
    <mergeCell ref="G2818:H2818"/>
    <mergeCell ref="I2818:K2818"/>
    <mergeCell ref="B2797:B2798"/>
    <mergeCell ref="C2797:C2798"/>
    <mergeCell ref="B2803:B2804"/>
    <mergeCell ref="C2803:C2804"/>
    <mergeCell ref="B2812:D2812"/>
    <mergeCell ref="B2813:K2813"/>
    <mergeCell ref="B2794:K2794"/>
    <mergeCell ref="B2795:C2796"/>
    <mergeCell ref="D2795:D2796"/>
    <mergeCell ref="E2795:F2795"/>
    <mergeCell ref="G2795:H2795"/>
    <mergeCell ref="I2795:K2795"/>
    <mergeCell ref="B2839:K2839"/>
    <mergeCell ref="B2840:C2841"/>
    <mergeCell ref="D2840:D2841"/>
    <mergeCell ref="E2840:F2840"/>
    <mergeCell ref="G2840:H2840"/>
    <mergeCell ref="I2840:K2840"/>
    <mergeCell ref="B2827:C2828"/>
    <mergeCell ref="D2827:D2828"/>
    <mergeCell ref="E2827:F2827"/>
    <mergeCell ref="G2827:H2827"/>
    <mergeCell ref="I2827:K2827"/>
    <mergeCell ref="B2838:D2838"/>
    <mergeCell ref="B2820:B2821"/>
    <mergeCell ref="C2820:C2821"/>
    <mergeCell ref="B2823:B2824"/>
    <mergeCell ref="C2823:C2824"/>
    <mergeCell ref="B2825:D2825"/>
    <mergeCell ref="B2826:K2826"/>
    <mergeCell ref="B2871:D2871"/>
    <mergeCell ref="B2872:K2872"/>
    <mergeCell ref="B2873:C2874"/>
    <mergeCell ref="D2873:D2874"/>
    <mergeCell ref="E2873:F2873"/>
    <mergeCell ref="G2873:H2873"/>
    <mergeCell ref="I2873:K2873"/>
    <mergeCell ref="B2864:D2864"/>
    <mergeCell ref="B2865:K2865"/>
    <mergeCell ref="B2866:C2867"/>
    <mergeCell ref="D2866:D2867"/>
    <mergeCell ref="E2866:F2866"/>
    <mergeCell ref="G2866:H2866"/>
    <mergeCell ref="I2866:K2866"/>
    <mergeCell ref="B2851:D2851"/>
    <mergeCell ref="B2852:K2852"/>
    <mergeCell ref="B2853:D2853"/>
    <mergeCell ref="B2856:K2856"/>
    <mergeCell ref="B2857:C2858"/>
    <mergeCell ref="D2857:D2858"/>
    <mergeCell ref="E2857:F2857"/>
    <mergeCell ref="G2857:H2857"/>
    <mergeCell ref="I2857:K2857"/>
    <mergeCell ref="B2908:D2908"/>
    <mergeCell ref="B2909:K2909"/>
    <mergeCell ref="B2910:C2911"/>
    <mergeCell ref="D2910:D2911"/>
    <mergeCell ref="E2910:F2910"/>
    <mergeCell ref="G2910:H2910"/>
    <mergeCell ref="I2910:K2910"/>
    <mergeCell ref="B2894:B2895"/>
    <mergeCell ref="C2894:C2895"/>
    <mergeCell ref="B2897:D2897"/>
    <mergeCell ref="B2898:K2898"/>
    <mergeCell ref="B2899:C2900"/>
    <mergeCell ref="D2899:D2900"/>
    <mergeCell ref="E2899:F2899"/>
    <mergeCell ref="G2899:H2899"/>
    <mergeCell ref="I2899:K2899"/>
    <mergeCell ref="B2881:D2881"/>
    <mergeCell ref="B2882:K2882"/>
    <mergeCell ref="B2883:D2883"/>
    <mergeCell ref="B2886:K2886"/>
    <mergeCell ref="B2887:C2888"/>
    <mergeCell ref="D2887:D2888"/>
    <mergeCell ref="E2887:F2887"/>
    <mergeCell ref="G2887:H2887"/>
    <mergeCell ref="I2887:K2887"/>
    <mergeCell ref="B2952:D2952"/>
    <mergeCell ref="B2953:K2953"/>
    <mergeCell ref="B2954:C2955"/>
    <mergeCell ref="D2954:D2955"/>
    <mergeCell ref="E2954:F2954"/>
    <mergeCell ref="G2954:H2954"/>
    <mergeCell ref="I2954:K2954"/>
    <mergeCell ref="B2928:B2929"/>
    <mergeCell ref="C2928:C2929"/>
    <mergeCell ref="B2937:D2937"/>
    <mergeCell ref="B2938:K2938"/>
    <mergeCell ref="B2939:C2940"/>
    <mergeCell ref="D2939:D2940"/>
    <mergeCell ref="E2939:F2939"/>
    <mergeCell ref="G2939:H2939"/>
    <mergeCell ref="I2939:K2939"/>
    <mergeCell ref="B2919:D2919"/>
    <mergeCell ref="B2920:K2920"/>
    <mergeCell ref="B2921:D2921"/>
    <mergeCell ref="B2924:K2924"/>
    <mergeCell ref="B2925:C2926"/>
    <mergeCell ref="D2925:D2926"/>
    <mergeCell ref="E2925:F2925"/>
    <mergeCell ref="G2925:H2925"/>
    <mergeCell ref="I2925:K2925"/>
    <mergeCell ref="B2998:B2999"/>
    <mergeCell ref="C2998:C2999"/>
    <mergeCell ref="B3000:B3001"/>
    <mergeCell ref="C3000:C3001"/>
    <mergeCell ref="B3002:B3003"/>
    <mergeCell ref="C3002:C3003"/>
    <mergeCell ref="B2977:B2978"/>
    <mergeCell ref="C2977:C2978"/>
    <mergeCell ref="B2989:B2990"/>
    <mergeCell ref="C2989:C2990"/>
    <mergeCell ref="B2995:B2996"/>
    <mergeCell ref="C2995:C2996"/>
    <mergeCell ref="B2965:D2965"/>
    <mergeCell ref="B2966:K2966"/>
    <mergeCell ref="B2967:D2967"/>
    <mergeCell ref="B2970:K2970"/>
    <mergeCell ref="B2971:C2972"/>
    <mergeCell ref="D2971:D2972"/>
    <mergeCell ref="E2971:F2971"/>
    <mergeCell ref="G2971:H2971"/>
    <mergeCell ref="I2971:K2971"/>
    <mergeCell ref="B3026:D3026"/>
    <mergeCell ref="B3027:K3027"/>
    <mergeCell ref="B3028:C3029"/>
    <mergeCell ref="D3028:D3029"/>
    <mergeCell ref="E3028:F3028"/>
    <mergeCell ref="G3028:H3028"/>
    <mergeCell ref="I3028:K3028"/>
    <mergeCell ref="B3019:B3020"/>
    <mergeCell ref="C3019:C3020"/>
    <mergeCell ref="B3021:B3022"/>
    <mergeCell ref="C3021:C3022"/>
    <mergeCell ref="B3024:B3025"/>
    <mergeCell ref="C3024:C3025"/>
    <mergeCell ref="B3008:B3009"/>
    <mergeCell ref="C3008:C3009"/>
    <mergeCell ref="B3011:D3011"/>
    <mergeCell ref="B3012:K3012"/>
    <mergeCell ref="B3013:C3014"/>
    <mergeCell ref="D3013:D3014"/>
    <mergeCell ref="E3013:F3013"/>
    <mergeCell ref="G3013:H3013"/>
    <mergeCell ref="I3013:K3013"/>
    <mergeCell ref="B3034:B3035"/>
    <mergeCell ref="C3034:C3035"/>
    <mergeCell ref="B3037:B3038"/>
    <mergeCell ref="C3037:C3038"/>
    <mergeCell ref="B3039:B3040"/>
    <mergeCell ref="C3039:C3040"/>
    <mergeCell ref="C3161:D3161"/>
    <mergeCell ref="C3157:D3157"/>
    <mergeCell ref="C3148:D3148"/>
    <mergeCell ref="C3314:D3314"/>
    <mergeCell ref="C3315:D3315"/>
    <mergeCell ref="C3329:D3329"/>
    <mergeCell ref="C3330:D3330"/>
    <mergeCell ref="C3331:D3331"/>
    <mergeCell ref="C3332:D3332"/>
    <mergeCell ref="C3333:D3333"/>
    <mergeCell ref="C3334:D3334"/>
    <mergeCell ref="C3241:D3241"/>
    <mergeCell ref="C3252:D3252"/>
    <mergeCell ref="C3254:D3254"/>
    <mergeCell ref="C3230:D3230"/>
    <mergeCell ref="C3187:D3187"/>
    <mergeCell ref="C3188:D3189"/>
    <mergeCell ref="C3190:D3191"/>
    <mergeCell ref="C3192:D3193"/>
    <mergeCell ref="C3056:K3056"/>
    <mergeCell ref="C3057:E3058"/>
    <mergeCell ref="F3057:G3057"/>
    <mergeCell ref="H3057:H3058"/>
    <mergeCell ref="I3057:K3057"/>
    <mergeCell ref="C3059:D3059"/>
    <mergeCell ref="C3107:D3107"/>
    <mergeCell ref="C3507:D3507"/>
    <mergeCell ref="C3508:D3508"/>
    <mergeCell ref="C3519:D3519"/>
    <mergeCell ref="C3511:D3512"/>
    <mergeCell ref="C3513:D3514"/>
    <mergeCell ref="C3515:D3516"/>
    <mergeCell ref="C3517:D3518"/>
    <mergeCell ref="B3541:B3542"/>
    <mergeCell ref="C3527:D3528"/>
    <mergeCell ref="C3529:D3529"/>
    <mergeCell ref="C3530:D3531"/>
    <mergeCell ref="C3532:D3533"/>
    <mergeCell ref="C3534:D3534"/>
    <mergeCell ref="C3535:D3535"/>
    <mergeCell ref="B3053:D3053"/>
    <mergeCell ref="B3041:B3042"/>
    <mergeCell ref="C3041:C3042"/>
    <mergeCell ref="B3043:B3044"/>
    <mergeCell ref="C3043:C3044"/>
    <mergeCell ref="B3051:D3051"/>
    <mergeCell ref="B3052:K3052"/>
    <mergeCell ref="C3389:E3389"/>
    <mergeCell ref="C3106:D3106"/>
    <mergeCell ref="C3105:D3105"/>
    <mergeCell ref="C3060:D3060"/>
    <mergeCell ref="C3061:D3061"/>
    <mergeCell ref="C3062:D3062"/>
    <mergeCell ref="C3063:D3063"/>
    <mergeCell ref="C3064:D3064"/>
    <mergeCell ref="C3139:D3139"/>
    <mergeCell ref="C3140:D3140"/>
    <mergeCell ref="C3141:D3141"/>
    <mergeCell ref="C3453:D3454"/>
    <mergeCell ref="C3455:D3456"/>
    <mergeCell ref="C3457:D3457"/>
    <mergeCell ref="C3476:D3476"/>
    <mergeCell ref="C3477:D3477"/>
    <mergeCell ref="C3478:D3478"/>
    <mergeCell ref="C3479:D3480"/>
    <mergeCell ref="C3481:D3482"/>
    <mergeCell ref="C3483:D3483"/>
    <mergeCell ref="C3484:D3484"/>
    <mergeCell ref="C3485:D3486"/>
    <mergeCell ref="C3499:D3499"/>
    <mergeCell ref="C3500:D3500"/>
    <mergeCell ref="C3501:D3501"/>
    <mergeCell ref="C3502:D3503"/>
    <mergeCell ref="C3504:D3505"/>
    <mergeCell ref="C3506:D3506"/>
    <mergeCell ref="B3468:B3469"/>
    <mergeCell ref="B3471:B3472"/>
    <mergeCell ref="B3473:B3474"/>
    <mergeCell ref="B3479:B3480"/>
    <mergeCell ref="B3481:B3482"/>
    <mergeCell ref="B3485:B3486"/>
    <mergeCell ref="B3487:B3488"/>
    <mergeCell ref="B3490:B3491"/>
    <mergeCell ref="B3494:B3495"/>
    <mergeCell ref="B3502:B3503"/>
    <mergeCell ref="B3504:B3505"/>
    <mergeCell ref="B3511:B3512"/>
    <mergeCell ref="C3404:D3405"/>
    <mergeCell ref="C3402:D3403"/>
    <mergeCell ref="C3406:D3406"/>
    <mergeCell ref="C3407:D3407"/>
    <mergeCell ref="C3408:D3409"/>
    <mergeCell ref="C3410:D3411"/>
    <mergeCell ref="C3412:D3413"/>
    <mergeCell ref="C3414:D3415"/>
    <mergeCell ref="C3416:D3417"/>
    <mergeCell ref="C3420:D3421"/>
    <mergeCell ref="C3418:D3419"/>
    <mergeCell ref="C3422:D3423"/>
    <mergeCell ref="C3440:D3441"/>
    <mergeCell ref="C3442:D3442"/>
    <mergeCell ref="C3443:D3444"/>
    <mergeCell ref="C3445:D3446"/>
    <mergeCell ref="C3447:D3448"/>
    <mergeCell ref="C3449:D3449"/>
    <mergeCell ref="C3450:D3451"/>
    <mergeCell ref="C3452:D3452"/>
    <mergeCell ref="B3428:B3429"/>
    <mergeCell ref="B3430:B3431"/>
    <mergeCell ref="B3432:B3433"/>
    <mergeCell ref="B3434:B3435"/>
    <mergeCell ref="B3436:B3437"/>
    <mergeCell ref="B3438:B3439"/>
    <mergeCell ref="B3440:B3441"/>
    <mergeCell ref="B3443:B3444"/>
    <mergeCell ref="B3445:B3446"/>
    <mergeCell ref="B3447:B3448"/>
    <mergeCell ref="B3450:B3451"/>
    <mergeCell ref="B3453:B3454"/>
    <mergeCell ref="B3455:B3456"/>
    <mergeCell ref="B3459:B3460"/>
    <mergeCell ref="B3462:B3463"/>
    <mergeCell ref="B3464:B3465"/>
    <mergeCell ref="B3466:B3467"/>
    <mergeCell ref="C3436:D3437"/>
    <mergeCell ref="C3438:D3439"/>
    <mergeCell ref="C3459:D3460"/>
    <mergeCell ref="F3393:G3393"/>
    <mergeCell ref="H3393:H3394"/>
    <mergeCell ref="I3393:K3393"/>
    <mergeCell ref="B3396:B3397"/>
    <mergeCell ref="B3400:B3401"/>
    <mergeCell ref="C3395:D3395"/>
    <mergeCell ref="C3396:D3397"/>
    <mergeCell ref="C3398:D3398"/>
    <mergeCell ref="C3399:D3399"/>
    <mergeCell ref="C3400:D3401"/>
    <mergeCell ref="B3532:B3533"/>
    <mergeCell ref="B3527:B3528"/>
    <mergeCell ref="B3530:B3531"/>
    <mergeCell ref="B3513:B3514"/>
    <mergeCell ref="B3515:B3516"/>
    <mergeCell ref="B3517:B3518"/>
    <mergeCell ref="B3520:B3521"/>
    <mergeCell ref="B3523:B3524"/>
    <mergeCell ref="B3402:B3403"/>
    <mergeCell ref="B3404:B3405"/>
    <mergeCell ref="B3408:B3409"/>
    <mergeCell ref="B3410:B3411"/>
    <mergeCell ref="B3412:B3413"/>
    <mergeCell ref="B3414:B3415"/>
    <mergeCell ref="B3416:B3417"/>
    <mergeCell ref="B3418:B3419"/>
    <mergeCell ref="B3420:B3421"/>
    <mergeCell ref="B3422:B3423"/>
    <mergeCell ref="B3426:B3427"/>
    <mergeCell ref="B3565:E3565"/>
    <mergeCell ref="B3392:K3392"/>
    <mergeCell ref="B3563:E3563"/>
    <mergeCell ref="I3547:K3547"/>
    <mergeCell ref="F3547:G3547"/>
    <mergeCell ref="H3547:H3548"/>
    <mergeCell ref="B3545:E3545"/>
    <mergeCell ref="B3552:B3553"/>
    <mergeCell ref="B3547:E3548"/>
    <mergeCell ref="C3549:D3549"/>
    <mergeCell ref="C3550:D3550"/>
    <mergeCell ref="C3551:D3551"/>
    <mergeCell ref="C3552:D3553"/>
    <mergeCell ref="C3554:D3554"/>
    <mergeCell ref="C3555:D3555"/>
    <mergeCell ref="C3556:D3556"/>
    <mergeCell ref="C3557:D3557"/>
    <mergeCell ref="C3458:D3458"/>
    <mergeCell ref="C3461:D3461"/>
    <mergeCell ref="C3462:D3463"/>
    <mergeCell ref="C3464:D3465"/>
    <mergeCell ref="C3466:D3467"/>
    <mergeCell ref="C3468:D3469"/>
    <mergeCell ref="C3470:D3470"/>
    <mergeCell ref="C3471:D3472"/>
    <mergeCell ref="C3475:D3475"/>
    <mergeCell ref="C3473:D3474"/>
    <mergeCell ref="C3424:D3424"/>
    <mergeCell ref="C3425:D3425"/>
    <mergeCell ref="C3426:D3427"/>
    <mergeCell ref="C3428:D3429"/>
    <mergeCell ref="C3430:D3431"/>
    <mergeCell ref="C3558:D3558"/>
    <mergeCell ref="C3560:D3560"/>
    <mergeCell ref="C3559:D3559"/>
    <mergeCell ref="C3561:D3561"/>
    <mergeCell ref="C3562:D3562"/>
    <mergeCell ref="C3536:D3536"/>
    <mergeCell ref="C3537:D3537"/>
    <mergeCell ref="C3538:D3538"/>
    <mergeCell ref="C3539:D3539"/>
    <mergeCell ref="C3540:D3540"/>
    <mergeCell ref="C3541:D3542"/>
    <mergeCell ref="C3543:D3543"/>
    <mergeCell ref="C3544:D3544"/>
    <mergeCell ref="B3393:E3394"/>
    <mergeCell ref="C3510:D3510"/>
    <mergeCell ref="C3520:D3521"/>
    <mergeCell ref="C3523:D3524"/>
    <mergeCell ref="C3525:D3525"/>
    <mergeCell ref="C3526:D3526"/>
    <mergeCell ref="C3509:D3509"/>
    <mergeCell ref="C3487:D3488"/>
    <mergeCell ref="C3489:D3489"/>
    <mergeCell ref="C3490:D3491"/>
    <mergeCell ref="C3492:D3492"/>
    <mergeCell ref="C3493:D3493"/>
    <mergeCell ref="C3494:D3495"/>
    <mergeCell ref="C3496:D3496"/>
    <mergeCell ref="C3497:D3497"/>
    <mergeCell ref="C3498:D3498"/>
    <mergeCell ref="C3522:D3522"/>
    <mergeCell ref="C3432:D3433"/>
    <mergeCell ref="C3434:D3435"/>
  </mergeCells>
  <pageMargins left="0.78740157499999996" right="0.78740157499999996" top="0.984251969" bottom="0.984251969" header="0.4921259845" footer="0.4921259845"/>
  <pageSetup paperSize="9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0</xdr:colOff>
                <xdr:row>3077</xdr:row>
                <xdr:rowOff>0</xdr:rowOff>
              </from>
              <to>
                <xdr:col>2</xdr:col>
                <xdr:colOff>447675</xdr:colOff>
                <xdr:row>3078</xdr:row>
                <xdr:rowOff>38100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2</xdr:col>
                <xdr:colOff>0</xdr:colOff>
                <xdr:row>3077</xdr:row>
                <xdr:rowOff>0</xdr:rowOff>
              </from>
              <to>
                <xdr:col>2</xdr:col>
                <xdr:colOff>914400</xdr:colOff>
                <xdr:row>3078</xdr:row>
                <xdr:rowOff>38100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2</xdr:col>
                <xdr:colOff>0</xdr:colOff>
                <xdr:row>3077</xdr:row>
                <xdr:rowOff>0</xdr:rowOff>
              </from>
              <to>
                <xdr:col>2</xdr:col>
                <xdr:colOff>914400</xdr:colOff>
                <xdr:row>3078</xdr:row>
                <xdr:rowOff>38100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2</xdr:col>
                <xdr:colOff>0</xdr:colOff>
                <xdr:row>3077</xdr:row>
                <xdr:rowOff>0</xdr:rowOff>
              </from>
              <to>
                <xdr:col>2</xdr:col>
                <xdr:colOff>914400</xdr:colOff>
                <xdr:row>3078</xdr:row>
                <xdr:rowOff>38100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5">
            <anchor moveWithCells="1">
              <from>
                <xdr:col>2</xdr:col>
                <xdr:colOff>0</xdr:colOff>
                <xdr:row>3077</xdr:row>
                <xdr:rowOff>0</xdr:rowOff>
              </from>
              <to>
                <xdr:col>2</xdr:col>
                <xdr:colOff>914400</xdr:colOff>
                <xdr:row>3078</xdr:row>
                <xdr:rowOff>38100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0" name="Control 6">
          <controlPr defaultSize="0" r:id="rId5">
            <anchor moveWithCells="1">
              <from>
                <xdr:col>2</xdr:col>
                <xdr:colOff>0</xdr:colOff>
                <xdr:row>3077</xdr:row>
                <xdr:rowOff>0</xdr:rowOff>
              </from>
              <to>
                <xdr:col>2</xdr:col>
                <xdr:colOff>914400</xdr:colOff>
                <xdr:row>3078</xdr:row>
                <xdr:rowOff>38100</xdr:rowOff>
              </to>
            </anchor>
          </controlPr>
        </control>
      </mc:Choice>
      <mc:Fallback>
        <control shapeId="1030" r:id="rId10" name="Control 6"/>
      </mc:Fallback>
    </mc:AlternateContent>
    <mc:AlternateContent xmlns:mc="http://schemas.openxmlformats.org/markup-compatibility/2006">
      <mc:Choice Requires="x14">
        <control shapeId="1031" r:id="rId11" name="Control 7">
          <controlPr defaultSize="0" r:id="rId5">
            <anchor moveWithCells="1">
              <from>
                <xdr:col>2</xdr:col>
                <xdr:colOff>0</xdr:colOff>
                <xdr:row>3077</xdr:row>
                <xdr:rowOff>0</xdr:rowOff>
              </from>
              <to>
                <xdr:col>2</xdr:col>
                <xdr:colOff>914400</xdr:colOff>
                <xdr:row>3078</xdr:row>
                <xdr:rowOff>38100</xdr:rowOff>
              </to>
            </anchor>
          </controlPr>
        </control>
      </mc:Choice>
      <mc:Fallback>
        <control shapeId="1031" r:id="rId11" name="Control 7"/>
      </mc:Fallback>
    </mc:AlternateContent>
    <mc:AlternateContent xmlns:mc="http://schemas.openxmlformats.org/markup-compatibility/2006">
      <mc:Choice Requires="x14">
        <control shapeId="1032" r:id="rId12" name="Control 8">
          <controlPr defaultSize="0" r:id="rId5">
            <anchor moveWithCells="1">
              <from>
                <xdr:col>2</xdr:col>
                <xdr:colOff>0</xdr:colOff>
                <xdr:row>3077</xdr:row>
                <xdr:rowOff>0</xdr:rowOff>
              </from>
              <to>
                <xdr:col>2</xdr:col>
                <xdr:colOff>914400</xdr:colOff>
                <xdr:row>3078</xdr:row>
                <xdr:rowOff>38100</xdr:rowOff>
              </to>
            </anchor>
          </controlPr>
        </control>
      </mc:Choice>
      <mc:Fallback>
        <control shapeId="1032" r:id="rId12" name="Control 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Artigo115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Regina Ramos;Guilherme de Paula Costa Santos</dc:creator>
  <cp:lastModifiedBy>Jose Luis de Lima</cp:lastModifiedBy>
  <cp:lastPrinted>2019-03-22T14:10:50Z</cp:lastPrinted>
  <dcterms:created xsi:type="dcterms:W3CDTF">2019-02-08T11:59:37Z</dcterms:created>
  <dcterms:modified xsi:type="dcterms:W3CDTF">2019-05-08T19:51:13Z</dcterms:modified>
</cp:coreProperties>
</file>